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5" windowWidth="12120" windowHeight="9120" tabRatio="995" activeTab="10"/>
  </bookViews>
  <sheets>
    <sheet name="Stora projekt ej invest" sheetId="117" r:id="rId1"/>
    <sheet name="Resultatenheter" sheetId="109" r:id="rId2"/>
    <sheet name="Resultatenheter B " sheetId="110" r:id="rId3"/>
    <sheet name="InvestNetto" sheetId="121" r:id="rId4"/>
    <sheet name="Investeringsutgifter" sheetId="122" r:id="rId5"/>
    <sheet name="Investeringsinkomster" sheetId="123" r:id="rId6"/>
    <sheet name="Vårdnadsbidrag" sheetId="120" r:id="rId7"/>
    <sheet name="tomgångshyra äo" sheetId="106" r:id="rId8"/>
    <sheet name="lokalinnehav" sheetId="82" r:id="rId9"/>
    <sheet name="utbyggn.förskol" sheetId="99" r:id="rId10"/>
    <sheet name="KS-beslut" sheetId="125" r:id="rId11"/>
  </sheets>
  <definedNames>
    <definedName name="_xlnm.Print_Titles" localSheetId="8">lokalinnehav!$10:$16</definedName>
    <definedName name="_xlnm.Print_Titles" localSheetId="1">Resultatenheter!$5:$12</definedName>
    <definedName name="Z_84799EA5_7948_4BE8_80BD_45605FD2959D_.wvu.PrintTitles" localSheetId="7" hidden="1">'tomgångshyra äo'!$9:$15</definedName>
    <definedName name="Z_FAE27C85_8D53_4494_A291_8EA7501473FD_.wvu.PrintTitles" localSheetId="7" hidden="1">'tomgångshyra äo'!$9:$15</definedName>
  </definedNames>
  <calcPr calcId="125725"/>
</workbook>
</file>

<file path=xl/calcChain.xml><?xml version="1.0" encoding="utf-8"?>
<calcChain xmlns="http://schemas.openxmlformats.org/spreadsheetml/2006/main">
  <c r="C17" i="109"/>
  <c r="C16"/>
  <c r="C15"/>
  <c r="F23"/>
  <c r="C23"/>
  <c r="F17"/>
  <c r="F16"/>
  <c r="F15"/>
  <c r="R16" i="123" l="1"/>
  <c r="R17" s="1"/>
  <c r="Q16"/>
  <c r="Q17" s="1"/>
  <c r="O16"/>
  <c r="O17" s="1"/>
  <c r="N16"/>
  <c r="N17" s="1"/>
  <c r="L16"/>
  <c r="L17" s="1"/>
  <c r="K16"/>
  <c r="K17" s="1"/>
  <c r="H16"/>
  <c r="H17" s="1"/>
  <c r="G16"/>
  <c r="G17" s="1"/>
  <c r="F16"/>
  <c r="F17" s="1"/>
  <c r="E16"/>
  <c r="E17" s="1"/>
  <c r="D16"/>
  <c r="D17" s="1"/>
  <c r="C16"/>
  <c r="C17" s="1"/>
  <c r="B16"/>
  <c r="B17" s="1"/>
  <c r="S15"/>
  <c r="P15"/>
  <c r="M15"/>
  <c r="I15"/>
  <c r="J15" s="1"/>
  <c r="S14"/>
  <c r="P14"/>
  <c r="M14"/>
  <c r="J14"/>
  <c r="I14"/>
  <c r="S13"/>
  <c r="P13"/>
  <c r="M13"/>
  <c r="I13"/>
  <c r="J13" s="1"/>
  <c r="S12"/>
  <c r="P12"/>
  <c r="M12"/>
  <c r="J12"/>
  <c r="I12"/>
  <c r="S11"/>
  <c r="S16" s="1"/>
  <c r="S17" s="1"/>
  <c r="P11"/>
  <c r="P16" s="1"/>
  <c r="P17" s="1"/>
  <c r="M11"/>
  <c r="M16" s="1"/>
  <c r="M17" s="1"/>
  <c r="I11"/>
  <c r="J11" s="1"/>
  <c r="P17" i="122"/>
  <c r="M17"/>
  <c r="J17"/>
  <c r="R16"/>
  <c r="R18" s="1"/>
  <c r="Q16"/>
  <c r="Q18" s="1"/>
  <c r="O16"/>
  <c r="O18" s="1"/>
  <c r="N16"/>
  <c r="N18" s="1"/>
  <c r="L16"/>
  <c r="L18" s="1"/>
  <c r="K16"/>
  <c r="K18" s="1"/>
  <c r="H16"/>
  <c r="H18" s="1"/>
  <c r="G16"/>
  <c r="G18" s="1"/>
  <c r="F16"/>
  <c r="F18" s="1"/>
  <c r="E16"/>
  <c r="E18" s="1"/>
  <c r="D16"/>
  <c r="D18" s="1"/>
  <c r="C16"/>
  <c r="C18" s="1"/>
  <c r="B16"/>
  <c r="B18" s="1"/>
  <c r="S15"/>
  <c r="P15"/>
  <c r="M15"/>
  <c r="I15"/>
  <c r="J15" s="1"/>
  <c r="J15" i="121" s="1"/>
  <c r="S14" i="122"/>
  <c r="P14"/>
  <c r="M14"/>
  <c r="J14"/>
  <c r="I14"/>
  <c r="S13"/>
  <c r="P13"/>
  <c r="M13"/>
  <c r="I13"/>
  <c r="J13" s="1"/>
  <c r="J13" i="121" s="1"/>
  <c r="S12" i="122"/>
  <c r="P12"/>
  <c r="M12"/>
  <c r="J12"/>
  <c r="I12"/>
  <c r="S11"/>
  <c r="S16" s="1"/>
  <c r="S18" s="1"/>
  <c r="P11"/>
  <c r="P16" s="1"/>
  <c r="P18" s="1"/>
  <c r="M11"/>
  <c r="M16" s="1"/>
  <c r="M18" s="1"/>
  <c r="I11"/>
  <c r="J11" s="1"/>
  <c r="P17" i="121"/>
  <c r="O17"/>
  <c r="N17"/>
  <c r="M17"/>
  <c r="L17"/>
  <c r="K17"/>
  <c r="J17"/>
  <c r="I17"/>
  <c r="H17"/>
  <c r="G17"/>
  <c r="F17"/>
  <c r="E17"/>
  <c r="D17"/>
  <c r="C17"/>
  <c r="B17"/>
  <c r="R15"/>
  <c r="Q15"/>
  <c r="P15"/>
  <c r="O15"/>
  <c r="N15"/>
  <c r="M15"/>
  <c r="L15"/>
  <c r="K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I13"/>
  <c r="H13"/>
  <c r="G13"/>
  <c r="F13"/>
  <c r="E13"/>
  <c r="D13"/>
  <c r="C13"/>
  <c r="B13"/>
  <c r="R12"/>
  <c r="Q12"/>
  <c r="P12"/>
  <c r="O12"/>
  <c r="N12"/>
  <c r="M12"/>
  <c r="L12"/>
  <c r="K12"/>
  <c r="J12"/>
  <c r="I12"/>
  <c r="H12"/>
  <c r="G12"/>
  <c r="F12"/>
  <c r="E12"/>
  <c r="D12"/>
  <c r="C12"/>
  <c r="B12"/>
  <c r="R11"/>
  <c r="Q11"/>
  <c r="P11"/>
  <c r="O11"/>
  <c r="N11"/>
  <c r="M11"/>
  <c r="L11"/>
  <c r="K11"/>
  <c r="I11"/>
  <c r="H11"/>
  <c r="G11"/>
  <c r="F11"/>
  <c r="E11"/>
  <c r="D11"/>
  <c r="C11"/>
  <c r="B11"/>
  <c r="J16" i="123" l="1"/>
  <c r="J17" s="1"/>
  <c r="B16" i="121"/>
  <c r="B18" s="1"/>
  <c r="D16"/>
  <c r="D18" s="1"/>
  <c r="F16"/>
  <c r="F18" s="1"/>
  <c r="H16"/>
  <c r="H18" s="1"/>
  <c r="K16"/>
  <c r="K18" s="1"/>
  <c r="M16"/>
  <c r="M18" s="1"/>
  <c r="O16"/>
  <c r="O18" s="1"/>
  <c r="Q16"/>
  <c r="Q18" s="1"/>
  <c r="S14"/>
  <c r="S15"/>
  <c r="C16"/>
  <c r="C18" s="1"/>
  <c r="E16"/>
  <c r="E18" s="1"/>
  <c r="G16"/>
  <c r="G18" s="1"/>
  <c r="I16"/>
  <c r="I18" s="1"/>
  <c r="L16"/>
  <c r="L18" s="1"/>
  <c r="N16"/>
  <c r="N18" s="1"/>
  <c r="P16"/>
  <c r="P18" s="1"/>
  <c r="R16"/>
  <c r="R18" s="1"/>
  <c r="S12"/>
  <c r="S13"/>
  <c r="J16" i="122"/>
  <c r="J18" s="1"/>
  <c r="J11" i="121"/>
  <c r="J16" s="1"/>
  <c r="J18" s="1"/>
  <c r="S11"/>
  <c r="I16" i="122"/>
  <c r="I18" s="1"/>
  <c r="I16" i="123"/>
  <c r="I17" s="1"/>
  <c r="S16" i="121" l="1"/>
  <c r="S18" s="1"/>
  <c r="AA21" i="117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24" i="109"/>
  <c r="C25"/>
  <c r="C26"/>
  <c r="C27"/>
  <c r="C28"/>
  <c r="C29"/>
  <c r="C30"/>
  <c r="C31"/>
  <c r="C32"/>
  <c r="C33"/>
  <c r="B34"/>
  <c r="D34"/>
  <c r="E34"/>
  <c r="F34"/>
  <c r="C37" i="99"/>
  <c r="D37"/>
  <c r="E37"/>
</calcChain>
</file>

<file path=xl/sharedStrings.xml><?xml version="1.0" encoding="utf-8"?>
<sst xmlns="http://schemas.openxmlformats.org/spreadsheetml/2006/main" count="517" uniqueCount="248">
  <si>
    <t>Summa</t>
  </si>
  <si>
    <t>Uppgiftslämnare:</t>
  </si>
  <si>
    <t>Tidpunkt</t>
  </si>
  <si>
    <t>Årshyra</t>
  </si>
  <si>
    <t>kvm</t>
  </si>
  <si>
    <t>då lokal</t>
  </si>
  <si>
    <t>återlämnas</t>
  </si>
  <si>
    <t>till värden</t>
  </si>
  <si>
    <t>För varje lokal skall anges:</t>
  </si>
  <si>
    <t>adress</t>
  </si>
  <si>
    <t>ev. objektsnamn</t>
  </si>
  <si>
    <t>kr</t>
  </si>
  <si>
    <t>Beskrivning av</t>
  </si>
  <si>
    <t>vad det sökta</t>
  </si>
  <si>
    <t>beloppet avser</t>
  </si>
  <si>
    <t>Ja</t>
  </si>
  <si>
    <t>Nej</t>
  </si>
  <si>
    <t>beskriven i</t>
  </si>
  <si>
    <t>Övriga</t>
  </si>
  <si>
    <t>kommentarer</t>
  </si>
  <si>
    <t>Antal</t>
  </si>
  <si>
    <t>eller</t>
  </si>
  <si>
    <t>ändras</t>
  </si>
  <si>
    <t>söks för</t>
  </si>
  <si>
    <t>omstruk-</t>
  </si>
  <si>
    <t>lokalförsörj-</t>
  </si>
  <si>
    <t>ningsplanen</t>
  </si>
  <si>
    <t>datum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</si>
  <si>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</si>
  <si>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</si>
  <si>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</si>
  <si>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</si>
  <si>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</si>
  <si>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</si>
  <si>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</si>
  <si>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</si>
  <si>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</si>
  <si>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avveckling</t>
  </si>
  <si>
    <t>Förändringen är</t>
  </si>
  <si>
    <t>Löptid för</t>
  </si>
  <si>
    <t>kontraktet</t>
  </si>
  <si>
    <t>samt uppgift</t>
  </si>
  <si>
    <t>om ev. upp-</t>
  </si>
  <si>
    <t>sägning</t>
  </si>
  <si>
    <t xml:space="preserve">t.o.m. (datum)   </t>
  </si>
  <si>
    <t>För varje objekt ska anges:</t>
  </si>
  <si>
    <t>(mån-år)</t>
  </si>
  <si>
    <t>fastighetsbeteckning</t>
  </si>
  <si>
    <t>Objekt 2</t>
  </si>
  <si>
    <t>osv.</t>
  </si>
  <si>
    <t>Prel.</t>
  </si>
  <si>
    <t>inflyttnings-</t>
  </si>
  <si>
    <t>tillkommande</t>
  </si>
  <si>
    <t>platser</t>
  </si>
  <si>
    <t xml:space="preserve">Förändringen beskriven i </t>
  </si>
  <si>
    <t>Kommentar</t>
  </si>
  <si>
    <t>lokalförsörjningsplanen</t>
  </si>
  <si>
    <t>avdelningar</t>
  </si>
  <si>
    <t>JA/NEJ</t>
  </si>
  <si>
    <t>delvis ersätter platser som avvecklats/</t>
  </si>
  <si>
    <t>verksamhet</t>
  </si>
  <si>
    <t>Datum</t>
  </si>
  <si>
    <t xml:space="preserve">Beslut fattat </t>
  </si>
  <si>
    <t>Sökt</t>
  </si>
  <si>
    <t>ägare</t>
  </si>
  <si>
    <t>av</t>
  </si>
  <si>
    <t>fr.o.m.</t>
  </si>
  <si>
    <t>brutto</t>
  </si>
  <si>
    <t>om avveckling</t>
  </si>
  <si>
    <t>enhet</t>
  </si>
  <si>
    <t xml:space="preserve">beloppet avser samt hur </t>
  </si>
  <si>
    <t>moms beaktats</t>
  </si>
  <si>
    <t>Fastighets</t>
  </si>
  <si>
    <t>( 0,8 mnkr per avdelning)</t>
  </si>
  <si>
    <t>(-) = minskade kostnader/ökade intäkter</t>
  </si>
  <si>
    <t>Kostnader</t>
  </si>
  <si>
    <t>Intäkter</t>
  </si>
  <si>
    <t>Avskrivn</t>
  </si>
  <si>
    <t>Internränta</t>
  </si>
  <si>
    <t>Resultatenhetens namn</t>
  </si>
  <si>
    <t>Resultat-</t>
  </si>
  <si>
    <t>Varav 5 % av</t>
  </si>
  <si>
    <t>Beräknat</t>
  </si>
  <si>
    <t>Beräknad</t>
  </si>
  <si>
    <t>enheternas</t>
  </si>
  <si>
    <t>resultat-</t>
  </si>
  <si>
    <t>ackumulerad</t>
  </si>
  <si>
    <t>(Intraprenader anges särskilt)</t>
  </si>
  <si>
    <t>bruttobudget</t>
  </si>
  <si>
    <t>resultat</t>
  </si>
  <si>
    <t>(exkl. resultatfond)</t>
  </si>
  <si>
    <t>resultatöverföring</t>
  </si>
  <si>
    <t>Överskott (-)</t>
  </si>
  <si>
    <t>Underskott (+)</t>
  </si>
  <si>
    <t>Överskott (+)</t>
  </si>
  <si>
    <t>tkr</t>
  </si>
  <si>
    <t>Underskott (-)</t>
  </si>
  <si>
    <t>Summa resultatenheter</t>
  </si>
  <si>
    <t>Uppföljning av resultatenheter</t>
  </si>
  <si>
    <t>1) Resultatenhetens namn (intraprenader skall särskilt anges).</t>
  </si>
  <si>
    <t>2) Resultatenhetens bruttobudget t.ex. beräknad ersättning (anges i tkr).</t>
  </si>
  <si>
    <t>3) Här anges belopp som motsvarar 5 % av enhetens bruttobudget (anges i tkr).</t>
  </si>
  <si>
    <t>4) Summan ska överensstämma med resultatenheternas resultat i bokslutet</t>
  </si>
  <si>
    <t>5) Avser hela resultatet (100 % exkl. resultatfond).</t>
  </si>
  <si>
    <t>Om blanketten inte räcker till kan flera rader infogas i tabellen. Kopiera formeln i kolumn 3.</t>
  </si>
  <si>
    <t xml:space="preserve">för beslut  </t>
  </si>
  <si>
    <t>belopp</t>
  </si>
  <si>
    <t>Area</t>
  </si>
  <si>
    <t>turering</t>
  </si>
  <si>
    <t xml:space="preserve">Ansökan om stimulansbidrag för utbyggnad av förskolelokaler. </t>
  </si>
  <si>
    <t xml:space="preserve">Belopp </t>
  </si>
  <si>
    <t>fastighetsägare och</t>
  </si>
  <si>
    <t>fastighetsägare  och</t>
  </si>
  <si>
    <t>Anvisningar för ifyllande av blankett Resultatenheter</t>
  </si>
  <si>
    <t>(t.ex ombyggnad/nybyggnad</t>
  </si>
  <si>
    <t>KS  ekonomiutskott)</t>
  </si>
  <si>
    <t>varaktighet, eventuellt tidigare beslut i</t>
  </si>
  <si>
    <t>Total</t>
  </si>
  <si>
    <t>(10)</t>
  </si>
  <si>
    <t>(11)</t>
  </si>
  <si>
    <t>(12)</t>
  </si>
  <si>
    <t>(13)</t>
  </si>
  <si>
    <t>(14)</t>
  </si>
  <si>
    <t>(15)</t>
  </si>
  <si>
    <t>Prognos</t>
  </si>
  <si>
    <t>Kostnader och intäkter (-) för strategiskt viktiga projekt eller projekt över 50 mnkr som ej är investeringar</t>
  </si>
  <si>
    <t>2012</t>
  </si>
  <si>
    <t>2013</t>
  </si>
  <si>
    <t>2014</t>
  </si>
  <si>
    <t>Budget</t>
  </si>
  <si>
    <t>Plan</t>
  </si>
  <si>
    <t>Beslutat</t>
  </si>
  <si>
    <t>Mnkr</t>
  </si>
  <si>
    <t>(16)</t>
  </si>
  <si>
    <t>(17)</t>
  </si>
  <si>
    <t>(18)</t>
  </si>
  <si>
    <t>Kostnad</t>
  </si>
  <si>
    <t>Intäkt</t>
  </si>
  <si>
    <t>Start-</t>
  </si>
  <si>
    <t>Avslutn.</t>
  </si>
  <si>
    <t>(-)</t>
  </si>
  <si>
    <t>intäkt</t>
  </si>
  <si>
    <t>kostnad</t>
  </si>
  <si>
    <t>Projekt</t>
  </si>
  <si>
    <t xml:space="preserve">Vid behov kan egna delsummeringar för grupper av projekt infogas. OBS att summaformeln kan behöva ändras. </t>
  </si>
  <si>
    <t>11 och 12 Totalt beslutad/beviljad kostnad resp. intäkt för projektet.</t>
  </si>
  <si>
    <t xml:space="preserve">15 och 16 Datum projektet skall starta resp. avslutas enligt beslutet. </t>
  </si>
  <si>
    <t>17 och 18 Prognos för projektets start- resp. slutdatum. Avikelser från beslutade (15 resp. 16) datum skall förklaras.</t>
  </si>
  <si>
    <t xml:space="preserve">Innehållet i blanketten skall analyseras och kommenteras i tjänsteutlåtandet. </t>
  </si>
  <si>
    <t>Avvikelser gentemot budget eller totalt beslutad kostnad resp. intäkt skall speciellt kommenteras med angivelse av dess orsak samt vidtagen åtgärd.</t>
  </si>
  <si>
    <t>Netto</t>
  </si>
  <si>
    <t xml:space="preserve">Mnkr </t>
  </si>
  <si>
    <t xml:space="preserve">Rapporteras i ILS-webben enligt särskild rutin </t>
  </si>
  <si>
    <t>2015</t>
  </si>
  <si>
    <t>Totalt projektet</t>
  </si>
  <si>
    <t>Investeringsnetto</t>
  </si>
  <si>
    <t>Avvikelser p.g.a.</t>
  </si>
  <si>
    <t>VP 2011</t>
  </si>
  <si>
    <t>S:a</t>
  </si>
  <si>
    <t>VP 2010</t>
  </si>
  <si>
    <t xml:space="preserve">Prognos </t>
  </si>
  <si>
    <t>t.o.m.</t>
  </si>
  <si>
    <t>netto</t>
  </si>
  <si>
    <t>fördyr-</t>
  </si>
  <si>
    <t>förskjut-</t>
  </si>
  <si>
    <t>nytt</t>
  </si>
  <si>
    <t>omprio-</t>
  </si>
  <si>
    <t>övrigt</t>
  </si>
  <si>
    <t>avvik</t>
  </si>
  <si>
    <t>Genomf.</t>
  </si>
  <si>
    <t xml:space="preserve">Avvik. </t>
  </si>
  <si>
    <t>ing</t>
  </si>
  <si>
    <t>ning</t>
  </si>
  <si>
    <t>projekt</t>
  </si>
  <si>
    <t>ritering</t>
  </si>
  <si>
    <t>beslut</t>
  </si>
  <si>
    <t>Stadsmiljöprojekt</t>
  </si>
  <si>
    <t>Summa stadsmiljöprojekt</t>
  </si>
  <si>
    <t>Inventarier och maskiner</t>
  </si>
  <si>
    <t>SUMMA TOTALT</t>
  </si>
  <si>
    <t xml:space="preserve">2     Nämndens verksamhetsplan, inom av KF beslutad planeringsnivå i budget 2011, se bilaga 3. "VP (verksamhetsplanen) utgift 2011” inkluderar även eventuella ombudgeteringar i VB (verksamhetsberättelsen) och </t>
  </si>
  <si>
    <t>3     Ökad/minskad investeringsutgift under året som även medför en totalt sett ökad/minskad investeringsnetto för projektet (kolumn 14 eller 15).</t>
  </si>
  <si>
    <t>4     Ökad/minskad investeringsnetto under året som i stället belastar något annat år, dvs. påverkar inte det totala investeringsnettot (kolumn 14 eller 15).</t>
  </si>
  <si>
    <t>6     Från planeringsprojekt till genomförandeprojekt. Omprioriteringarna måste totalt summera till noll.</t>
  </si>
  <si>
    <t>9, 12 och 15  Nämndens prognos.</t>
  </si>
  <si>
    <t>10  Nämndens plan 2012- 2013 i verksamhetsplan 2011, inom av KF beslutad planeringsnivå i budget 2011 inklusive av KF beslutade justeringar, se bilaga 3.</t>
  </si>
  <si>
    <t>13   Totalt beslutad nettoutgift under projektets genomförandeperiod enligt genomförandebeslut. I det fall endast inriktningsbeslut föreligger anges nettoutgiften</t>
  </si>
  <si>
    <t xml:space="preserve">        enligt inriktningsbeslutet.</t>
  </si>
  <si>
    <t>14   Avvikelse jämfört med totalt beslutad nettoutgift.</t>
  </si>
  <si>
    <t>Innehållet i blanketten skall analyseras och kommenteras i tjänsteutlåtandet.</t>
  </si>
  <si>
    <t>Investeringsutgifter</t>
  </si>
  <si>
    <t>Utgift</t>
  </si>
  <si>
    <t>utgift</t>
  </si>
  <si>
    <t xml:space="preserve">Avvik </t>
  </si>
  <si>
    <t>4     Ökad/minskad investeringsutgift under året som i stället belastar något annat år, dvs. påverkar inte det totala investeringsnettot (kolumn 14 eller 15).</t>
  </si>
  <si>
    <t>13   Totalt beslutad utgift under projektets genomförandeperiod enligt genomförandebeslut. I det fall endast inriktningsbeslut föreligger anges utgiften</t>
  </si>
  <si>
    <t>14   Avvikelse jämfört med totalt beslutad utgift.</t>
  </si>
  <si>
    <t>Investeringsinkomster (-)</t>
  </si>
  <si>
    <t>(-) ökade inkomster, (+) minskade inkomster</t>
  </si>
  <si>
    <t>Inkomst</t>
  </si>
  <si>
    <t>inkomst</t>
  </si>
  <si>
    <t>inkomost</t>
  </si>
  <si>
    <t xml:space="preserve"> </t>
  </si>
  <si>
    <t>1     Investeringsinkomst t.o.m. 2010.</t>
  </si>
  <si>
    <t>4     Ökad/minskad investeringsinkomst under året som i stället belastar något annat år, dvs. påverkar inte det totala investeringsinkomsten (kolumn 14 eller 15).</t>
  </si>
  <si>
    <t>14   Avvikelse jämfört med totalt beslutad inkomst.</t>
  </si>
  <si>
    <t>Tillfälligt bidrag för tomgångshyror i samband med omvandling av servicehus till trygghetsboende</t>
  </si>
  <si>
    <t>För varje lokal/del av lokal/lägenhet skall anges:</t>
  </si>
  <si>
    <t>KF/KS eller SDN</t>
  </si>
  <si>
    <t>ÅÅMMDD</t>
  </si>
  <si>
    <t>(75 % av kostnaden kan sökas)</t>
  </si>
  <si>
    <t xml:space="preserve">Ansökan om medel för avveckling/omstrukturering av lokaler </t>
  </si>
  <si>
    <t>Ansökan i särskild beslutskläm och begärd budgetjustering.</t>
  </si>
  <si>
    <t>Medel som</t>
  </si>
  <si>
    <t xml:space="preserve">Ansökan i särskild beslutskläm. Utbetalning sker mot faktura och ska därför redovisas som omslutningsförändringar. </t>
  </si>
  <si>
    <t>Avvecklad/tom-ställd</t>
  </si>
  <si>
    <t>Specifikation av kommunstyrelsens beslut om budgetjusteringar</t>
  </si>
  <si>
    <t>Denna blankett har utgått!</t>
  </si>
  <si>
    <t>Anslag för nämndens verksamhet (KF-budget 2012)</t>
  </si>
  <si>
    <t>Uppföljning av budget 2012 - Tertialrapport 1 per den 30 april</t>
  </si>
  <si>
    <t>Ack. t.o.m. 2011</t>
  </si>
  <si>
    <t>2016</t>
  </si>
  <si>
    <t>1 och 2 Ackumulerad kostnad resp. intäkt t.o.m. 2011 för projektet.</t>
  </si>
  <si>
    <t>från 2011</t>
  </si>
  <si>
    <t>resultat 2012</t>
  </si>
  <si>
    <t>till 2013</t>
  </si>
  <si>
    <t>VP 2012</t>
  </si>
  <si>
    <t>1     Investeringsnetto t.o.m. 2011.</t>
  </si>
  <si>
    <t xml:space="preserve">        budgetjusteringar under 2012,  som KF beslutat om. </t>
  </si>
  <si>
    <t>10  Nämndens plan 2013- 2014 i verksamhetsplan 2012, inom av KF beslutad planeringsnivå i budget 2012 inklusive av KF beslutade justeringar, se bilaga 3.</t>
  </si>
  <si>
    <t>1     Investeringsutgifter t.o.m. 2011.</t>
  </si>
  <si>
    <t xml:space="preserve">2     Nämndens verksamhetsplan, inom av KF beslutad planeringsnivå i budget 2012, se bilaga 3. "VP (verksamhetsplanen) utgift 2012” inkluderar även eventuella ombudgeteringar i VB (verksamhetsberättelsen) och </t>
  </si>
  <si>
    <t xml:space="preserve">Uppgifterna går att ta ut i rapport UB060 i Agresso. </t>
  </si>
  <si>
    <t>Observera att man måste byta flik i rapporten för att få fram värdena.</t>
  </si>
  <si>
    <t>Resultatfonden får ha ett överskott med motsvarande maximalt 10 % av enhetens bruttobudget, vid underskott gäller 5 %.</t>
  </si>
  <si>
    <t xml:space="preserve">6) Resultatenheterna ska föra över sitt resultat till följande år, både över- och underskott, som uppkommit till följd av enhetens eget handlande med maximalt 5% av enhetens bruttobudget för året </t>
  </si>
  <si>
    <t>Nämnderna kommer att fakturera stadsledningskontoret för faktiskt utbetalt belopp per december 2012.</t>
  </si>
  <si>
    <t>Stadsdelsnämnd Skärholmen</t>
  </si>
  <si>
    <t>Ekholmens (kv Granholmen) parklek</t>
  </si>
  <si>
    <t>Mindre parkinvesteringar</t>
  </si>
  <si>
    <t>Förskola</t>
  </si>
  <si>
    <t>Bredängs förskolor</t>
  </si>
  <si>
    <t>Skärholmens förskolor</t>
  </si>
  <si>
    <t>Vårberg/Sätras förskolor</t>
  </si>
  <si>
    <t>Äldreomsorg</t>
  </si>
  <si>
    <t>Hemtjänst</t>
  </si>
  <si>
    <t>Vårholmsbackarna 114</t>
  </si>
  <si>
    <t>ja</t>
  </si>
</sst>
</file>

<file path=xl/styles.xml><?xml version="1.0" encoding="utf-8"?>
<styleSheet xmlns="http://schemas.openxmlformats.org/spreadsheetml/2006/main">
  <numFmts count="8">
    <numFmt numFmtId="43" formatCode="_-* #,##0.00\ _k_r_-;\-* #,##0.00\ _k_r_-;_-* &quot;-&quot;??\ _k_r_-;_-@_-"/>
    <numFmt numFmtId="164" formatCode="#,##0.0;\-#,##0.0"/>
    <numFmt numFmtId="165" formatCode="#,##0.0"/>
    <numFmt numFmtId="166" formatCode="0.0"/>
    <numFmt numFmtId="167" formatCode="yy/mm/dd"/>
    <numFmt numFmtId="168" formatCode="_(* #,##0_);_(* \(#,##0\);_(* &quot;-&quot;_);_(@_)"/>
    <numFmt numFmtId="169" formatCode="_(&quot;$&quot;* #,##0_);_(&quot;$&quot;* \(#,##0\);_(&quot;$&quot;* &quot;-&quot;_);_(@_)"/>
    <numFmt numFmtId="170" formatCode="yyyy;@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G Times (W1)"/>
      <family val="1"/>
    </font>
    <font>
      <b/>
      <sz val="14"/>
      <name val="CG Times (W1)"/>
      <family val="1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CG Times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CG Times (W1)"/>
      <family val="1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2"/>
      <name val="CG Times (W1)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8"/>
      <name val="CG Times (W1)"/>
      <family val="1"/>
    </font>
    <font>
      <sz val="9"/>
      <color indexed="12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CG Times (W1)"/>
      <family val="1"/>
    </font>
    <font>
      <b/>
      <sz val="10"/>
      <color rgb="FFFF000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CG Times (W1)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5" fillId="0" borderId="0"/>
    <xf numFmtId="0" fontId="4" fillId="0" borderId="0"/>
    <xf numFmtId="0" fontId="6" fillId="0" borderId="0"/>
    <xf numFmtId="0" fontId="9" fillId="0" borderId="0"/>
    <xf numFmtId="43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1" fillId="0" borderId="0"/>
  </cellStyleXfs>
  <cellXfs count="455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Protection="1"/>
    <xf numFmtId="0" fontId="3" fillId="0" borderId="0" xfId="0" applyFont="1"/>
    <xf numFmtId="0" fontId="0" fillId="0" borderId="0" xfId="0" applyBorder="1"/>
    <xf numFmtId="0" fontId="11" fillId="0" borderId="0" xfId="0" applyFont="1"/>
    <xf numFmtId="0" fontId="12" fillId="0" borderId="0" xfId="0" applyFont="1" applyBorder="1" applyProtection="1"/>
    <xf numFmtId="0" fontId="0" fillId="0" borderId="0" xfId="0" applyAlignment="1">
      <alignment horizontal="center"/>
    </xf>
    <xf numFmtId="0" fontId="15" fillId="0" borderId="1" xfId="3" applyFont="1" applyBorder="1"/>
    <xf numFmtId="0" fontId="6" fillId="0" borderId="1" xfId="3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8" fillId="0" borderId="3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left"/>
    </xf>
    <xf numFmtId="0" fontId="7" fillId="0" borderId="3" xfId="0" applyFont="1" applyBorder="1" applyAlignment="1">
      <alignment wrapText="1"/>
    </xf>
    <xf numFmtId="3" fontId="7" fillId="2" borderId="3" xfId="0" applyNumberFormat="1" applyFont="1" applyFill="1" applyBorder="1" applyAlignment="1">
      <alignment wrapText="1"/>
    </xf>
    <xf numFmtId="3" fontId="7" fillId="2" borderId="2" xfId="0" applyNumberFormat="1" applyFont="1" applyFill="1" applyBorder="1" applyAlignment="1">
      <alignment wrapText="1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67" fontId="0" fillId="2" borderId="3" xfId="0" applyNumberFormat="1" applyFill="1" applyBorder="1"/>
    <xf numFmtId="167" fontId="0" fillId="2" borderId="2" xfId="0" applyNumberFormat="1" applyFill="1" applyBorder="1"/>
    <xf numFmtId="167" fontId="0" fillId="2" borderId="3" xfId="0" quotePrefix="1" applyNumberFormat="1" applyFill="1" applyBorder="1"/>
    <xf numFmtId="167" fontId="0" fillId="2" borderId="2" xfId="0" quotePrefix="1" applyNumberFormat="1" applyFill="1" applyBorder="1"/>
    <xf numFmtId="0" fontId="16" fillId="0" borderId="0" xfId="0" applyFont="1"/>
    <xf numFmtId="0" fontId="10" fillId="0" borderId="6" xfId="0" applyFont="1" applyBorder="1" applyAlignment="1">
      <alignment horizontal="left"/>
    </xf>
    <xf numFmtId="0" fontId="10" fillId="0" borderId="7" xfId="0" applyFont="1" applyBorder="1" applyAlignment="1"/>
    <xf numFmtId="0" fontId="10" fillId="0" borderId="8" xfId="0" applyFont="1" applyBorder="1" applyAlignment="1"/>
    <xf numFmtId="0" fontId="12" fillId="0" borderId="0" xfId="0" applyFont="1" applyBorder="1" applyProtection="1">
      <protection locked="0"/>
    </xf>
    <xf numFmtId="0" fontId="6" fillId="0" borderId="0" xfId="3" applyBorder="1"/>
    <xf numFmtId="0" fontId="17" fillId="0" borderId="0" xfId="0" applyFont="1" applyBorder="1"/>
    <xf numFmtId="0" fontId="8" fillId="0" borderId="4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3" xfId="0" applyFont="1" applyBorder="1"/>
    <xf numFmtId="165" fontId="7" fillId="0" borderId="3" xfId="0" applyNumberFormat="1" applyFont="1" applyBorder="1"/>
    <xf numFmtId="0" fontId="7" fillId="0" borderId="2" xfId="0" applyFont="1" applyBorder="1" applyAlignment="1">
      <alignment wrapText="1"/>
    </xf>
    <xf numFmtId="165" fontId="7" fillId="0" borderId="2" xfId="0" applyNumberFormat="1" applyFont="1" applyBorder="1"/>
    <xf numFmtId="0" fontId="0" fillId="0" borderId="2" xfId="0" applyBorder="1" applyAlignment="1">
      <alignment horizontal="center" wrapText="1"/>
    </xf>
    <xf numFmtId="0" fontId="15" fillId="0" borderId="0" xfId="3" applyFont="1" applyBorder="1"/>
    <xf numFmtId="0" fontId="8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3" fontId="0" fillId="2" borderId="6" xfId="0" applyNumberFormat="1" applyFill="1" applyBorder="1" applyAlignment="1">
      <alignment horizontal="left"/>
    </xf>
    <xf numFmtId="167" fontId="0" fillId="2" borderId="3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wrapText="1"/>
    </xf>
    <xf numFmtId="0" fontId="16" fillId="0" borderId="3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0" fillId="0" borderId="0" xfId="5" applyNumberFormat="1" applyFont="1" applyBorder="1"/>
    <xf numFmtId="0" fontId="5" fillId="0" borderId="0" xfId="0" applyFont="1" applyProtection="1"/>
    <xf numFmtId="0" fontId="23" fillId="0" borderId="4" xfId="0" applyFont="1" applyBorder="1" applyProtection="1"/>
    <xf numFmtId="0" fontId="23" fillId="0" borderId="4" xfId="0" applyFont="1" applyBorder="1" applyAlignment="1" applyProtection="1">
      <alignment horizontal="center"/>
    </xf>
    <xf numFmtId="0" fontId="24" fillId="0" borderId="3" xfId="0" applyFont="1" applyBorder="1" applyProtection="1"/>
    <xf numFmtId="0" fontId="23" fillId="0" borderId="3" xfId="0" applyFont="1" applyBorder="1" applyAlignment="1" applyProtection="1">
      <alignment horizontal="center"/>
    </xf>
    <xf numFmtId="0" fontId="23" fillId="0" borderId="3" xfId="0" applyFont="1" applyBorder="1" applyProtection="1"/>
    <xf numFmtId="0" fontId="23" fillId="0" borderId="7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26" fillId="0" borderId="3" xfId="0" applyFont="1" applyBorder="1" applyAlignment="1" applyProtection="1">
      <alignment wrapText="1"/>
    </xf>
    <xf numFmtId="3" fontId="26" fillId="0" borderId="7" xfId="0" applyNumberFormat="1" applyFont="1" applyBorder="1" applyAlignment="1" applyProtection="1">
      <alignment wrapText="1"/>
    </xf>
    <xf numFmtId="3" fontId="7" fillId="0" borderId="7" xfId="0" applyNumberFormat="1" applyFont="1" applyBorder="1" applyProtection="1"/>
    <xf numFmtId="3" fontId="26" fillId="0" borderId="3" xfId="0" applyNumberFormat="1" applyFont="1" applyBorder="1" applyAlignment="1" applyProtection="1">
      <alignment wrapText="1"/>
    </xf>
    <xf numFmtId="3" fontId="26" fillId="0" borderId="3" xfId="0" applyNumberFormat="1" applyFont="1" applyBorder="1" applyAlignment="1" applyProtection="1">
      <alignment horizontal="right"/>
    </xf>
    <xf numFmtId="0" fontId="24" fillId="0" borderId="3" xfId="0" applyFont="1" applyBorder="1" applyAlignment="1" applyProtection="1">
      <alignment wrapText="1"/>
    </xf>
    <xf numFmtId="3" fontId="24" fillId="0" borderId="3" xfId="0" applyNumberFormat="1" applyFont="1" applyBorder="1" applyAlignment="1" applyProtection="1">
      <alignment horizontal="right"/>
    </xf>
    <xf numFmtId="3" fontId="24" fillId="1" borderId="3" xfId="0" applyNumberFormat="1" applyFont="1" applyFill="1" applyBorder="1" applyAlignment="1" applyProtection="1">
      <alignment horizontal="right"/>
    </xf>
    <xf numFmtId="0" fontId="26" fillId="0" borderId="2" xfId="0" applyFont="1" applyBorder="1" applyAlignment="1" applyProtection="1">
      <alignment wrapText="1"/>
    </xf>
    <xf numFmtId="3" fontId="26" fillId="0" borderId="2" xfId="0" applyNumberFormat="1" applyFont="1" applyBorder="1" applyAlignment="1" applyProtection="1">
      <alignment wrapText="1"/>
    </xf>
    <xf numFmtId="3" fontId="26" fillId="0" borderId="2" xfId="0" applyNumberFormat="1" applyFont="1" applyBorder="1" applyAlignment="1" applyProtection="1">
      <alignment horizontal="right"/>
    </xf>
    <xf numFmtId="0" fontId="25" fillId="0" borderId="0" xfId="0" applyFont="1" applyBorder="1" applyProtection="1"/>
    <xf numFmtId="164" fontId="26" fillId="0" borderId="0" xfId="0" applyNumberFormat="1" applyFont="1" applyBorder="1" applyAlignment="1" applyProtection="1">
      <alignment horizontal="right"/>
    </xf>
    <xf numFmtId="0" fontId="7" fillId="0" borderId="0" xfId="0" applyNumberFormat="1" applyFont="1"/>
    <xf numFmtId="0" fontId="15" fillId="0" borderId="0" xfId="0" applyFont="1"/>
    <xf numFmtId="0" fontId="8" fillId="0" borderId="2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2" fillId="0" borderId="0" xfId="0" applyFont="1" applyBorder="1" applyProtection="1"/>
    <xf numFmtId="0" fontId="9" fillId="0" borderId="0" xfId="4" applyFont="1"/>
    <xf numFmtId="49" fontId="10" fillId="0" borderId="18" xfId="4" applyNumberFormat="1" applyFont="1" applyBorder="1" applyAlignment="1">
      <alignment horizontal="center"/>
    </xf>
    <xf numFmtId="49" fontId="10" fillId="0" borderId="28" xfId="4" applyNumberFormat="1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10" fillId="0" borderId="29" xfId="4" applyFont="1" applyBorder="1" applyAlignment="1">
      <alignment horizontal="center"/>
    </xf>
    <xf numFmtId="49" fontId="10" fillId="0" borderId="16" xfId="4" applyNumberFormat="1" applyFont="1" applyBorder="1" applyAlignment="1">
      <alignment horizontal="center"/>
    </xf>
    <xf numFmtId="49" fontId="10" fillId="0" borderId="0" xfId="4" applyNumberFormat="1" applyFont="1" applyBorder="1" applyAlignment="1">
      <alignment horizontal="center"/>
    </xf>
    <xf numFmtId="49" fontId="10" fillId="0" borderId="29" xfId="4" applyNumberFormat="1" applyFont="1" applyBorder="1" applyAlignment="1">
      <alignment horizontal="center"/>
    </xf>
    <xf numFmtId="49" fontId="10" fillId="0" borderId="7" xfId="4" applyNumberFormat="1" applyFont="1" applyBorder="1" applyAlignment="1">
      <alignment horizontal="center"/>
    </xf>
    <xf numFmtId="49" fontId="10" fillId="0" borderId="27" xfId="4" applyNumberFormat="1" applyFont="1" applyBorder="1" applyAlignment="1">
      <alignment horizontal="center"/>
    </xf>
    <xf numFmtId="0" fontId="9" fillId="0" borderId="17" xfId="4" applyFont="1" applyBorder="1"/>
    <xf numFmtId="0" fontId="10" fillId="0" borderId="16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9" fillId="0" borderId="16" xfId="4" applyFont="1" applyBorder="1"/>
    <xf numFmtId="0" fontId="10" fillId="0" borderId="31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34" xfId="4" applyFont="1" applyBorder="1" applyAlignment="1">
      <alignment horizontal="center"/>
    </xf>
    <xf numFmtId="0" fontId="9" fillId="0" borderId="29" xfId="4" applyFont="1" applyBorder="1"/>
    <xf numFmtId="0" fontId="9" fillId="0" borderId="0" xfId="4" applyFont="1" applyBorder="1"/>
    <xf numFmtId="0" fontId="9" fillId="0" borderId="7" xfId="4" applyFont="1" applyBorder="1"/>
    <xf numFmtId="0" fontId="9" fillId="0" borderId="35" xfId="4" applyFont="1" applyBorder="1"/>
    <xf numFmtId="165" fontId="33" fillId="0" borderId="29" xfId="4" applyNumberFormat="1" applyFont="1" applyBorder="1" applyProtection="1">
      <protection locked="0"/>
    </xf>
    <xf numFmtId="165" fontId="9" fillId="0" borderId="0" xfId="4" applyNumberFormat="1" applyFont="1"/>
    <xf numFmtId="166" fontId="4" fillId="0" borderId="0" xfId="4" applyNumberFormat="1" applyFont="1"/>
    <xf numFmtId="0" fontId="11" fillId="0" borderId="0" xfId="4" applyFont="1"/>
    <xf numFmtId="0" fontId="31" fillId="0" borderId="0" xfId="4" applyFont="1"/>
    <xf numFmtId="0" fontId="34" fillId="0" borderId="0" xfId="4" applyFont="1"/>
    <xf numFmtId="49" fontId="9" fillId="0" borderId="21" xfId="4" applyNumberFormat="1" applyFont="1" applyBorder="1"/>
    <xf numFmtId="49" fontId="9" fillId="0" borderId="17" xfId="4" applyNumberFormat="1" applyFont="1" applyBorder="1"/>
    <xf numFmtId="49" fontId="10" fillId="0" borderId="18" xfId="4" applyNumberFormat="1" applyFont="1" applyBorder="1"/>
    <xf numFmtId="49" fontId="10" fillId="0" borderId="45" xfId="4" applyNumberFormat="1" applyFont="1" applyBorder="1" applyAlignment="1">
      <alignment horizontal="center"/>
    </xf>
    <xf numFmtId="49" fontId="10" fillId="0" borderId="46" xfId="4" applyNumberFormat="1" applyFont="1" applyBorder="1" applyAlignment="1">
      <alignment horizontal="center"/>
    </xf>
    <xf numFmtId="49" fontId="10" fillId="0" borderId="3" xfId="4" applyNumberFormat="1" applyFont="1" applyFill="1" applyBorder="1" applyAlignment="1">
      <alignment horizontal="center"/>
    </xf>
    <xf numFmtId="49" fontId="10" fillId="0" borderId="6" xfId="4" applyNumberFormat="1" applyFont="1" applyFill="1" applyBorder="1" applyAlignment="1">
      <alignment horizontal="center"/>
    </xf>
    <xf numFmtId="49" fontId="9" fillId="0" borderId="29" xfId="4" applyNumberFormat="1" applyFont="1" applyBorder="1"/>
    <xf numFmtId="49" fontId="9" fillId="0" borderId="18" xfId="4" applyNumberFormat="1" applyFont="1" applyBorder="1"/>
    <xf numFmtId="49" fontId="9" fillId="0" borderId="0" xfId="4" applyNumberFormat="1" applyFont="1" applyBorder="1"/>
    <xf numFmtId="49" fontId="10" fillId="0" borderId="47" xfId="4" applyNumberFormat="1" applyFont="1" applyBorder="1"/>
    <xf numFmtId="49" fontId="10" fillId="0" borderId="17" xfId="4" applyNumberFormat="1" applyFont="1" applyBorder="1"/>
    <xf numFmtId="49" fontId="10" fillId="0" borderId="48" xfId="4" applyNumberFormat="1" applyFont="1" applyBorder="1" applyAlignment="1">
      <alignment horizontal="center"/>
    </xf>
    <xf numFmtId="0" fontId="9" fillId="0" borderId="30" xfId="4" applyFont="1" applyBorder="1"/>
    <xf numFmtId="0" fontId="10" fillId="0" borderId="27" xfId="4" applyFont="1" applyBorder="1" applyAlignment="1">
      <alignment horizontal="center"/>
    </xf>
    <xf numFmtId="0" fontId="10" fillId="0" borderId="32" xfId="4" applyFont="1" applyBorder="1" applyAlignment="1">
      <alignment horizontal="center"/>
    </xf>
    <xf numFmtId="0" fontId="10" fillId="0" borderId="33" xfId="4" applyFont="1" applyBorder="1" applyAlignment="1">
      <alignment horizontal="center"/>
    </xf>
    <xf numFmtId="0" fontId="10" fillId="0" borderId="9" xfId="4" applyFont="1" applyBorder="1" applyAlignment="1">
      <alignment horizontal="center"/>
    </xf>
    <xf numFmtId="0" fontId="10" fillId="0" borderId="49" xfId="4" applyFont="1" applyBorder="1" applyAlignment="1">
      <alignment horizontal="center"/>
    </xf>
    <xf numFmtId="166" fontId="10" fillId="0" borderId="2" xfId="4" applyNumberFormat="1" applyFont="1" applyFill="1" applyBorder="1" applyAlignment="1">
      <alignment horizontal="center"/>
    </xf>
    <xf numFmtId="166" fontId="10" fillId="0" borderId="50" xfId="4" applyNumberFormat="1" applyFont="1" applyFill="1" applyBorder="1" applyAlignment="1">
      <alignment horizontal="center"/>
    </xf>
    <xf numFmtId="0" fontId="10" fillId="0" borderId="48" xfId="4" applyFont="1" applyBorder="1" applyAlignment="1">
      <alignment horizontal="center"/>
    </xf>
    <xf numFmtId="0" fontId="9" fillId="0" borderId="51" xfId="4" applyFont="1" applyBorder="1"/>
    <xf numFmtId="0" fontId="9" fillId="0" borderId="36" xfId="4" applyFont="1" applyBorder="1"/>
    <xf numFmtId="0" fontId="27" fillId="0" borderId="51" xfId="4" applyFont="1" applyBorder="1"/>
    <xf numFmtId="0" fontId="27" fillId="0" borderId="36" xfId="4" applyFont="1" applyBorder="1"/>
    <xf numFmtId="0" fontId="9" fillId="0" borderId="18" xfId="4" applyFont="1" applyBorder="1"/>
    <xf numFmtId="0" fontId="9" fillId="0" borderId="52" xfId="4" applyFont="1" applyBorder="1"/>
    <xf numFmtId="0" fontId="9" fillId="0" borderId="53" xfId="4" applyFont="1" applyBorder="1"/>
    <xf numFmtId="166" fontId="9" fillId="0" borderId="4" xfId="4" applyNumberFormat="1" applyFont="1" applyFill="1" applyBorder="1"/>
    <xf numFmtId="166" fontId="9" fillId="0" borderId="5" xfId="4" applyNumberFormat="1" applyFont="1" applyFill="1" applyBorder="1"/>
    <xf numFmtId="0" fontId="9" fillId="0" borderId="54" xfId="4" applyFont="1" applyBorder="1"/>
    <xf numFmtId="0" fontId="9" fillId="0" borderId="55" xfId="4" applyFont="1" applyBorder="1"/>
    <xf numFmtId="0" fontId="22" fillId="0" borderId="17" xfId="4" applyFont="1" applyBorder="1"/>
    <xf numFmtId="0" fontId="9" fillId="0" borderId="27" xfId="4" applyFont="1" applyBorder="1"/>
    <xf numFmtId="0" fontId="27" fillId="0" borderId="16" xfId="4" applyFont="1" applyBorder="1"/>
    <xf numFmtId="0" fontId="27" fillId="0" borderId="27" xfId="4" applyFont="1" applyBorder="1"/>
    <xf numFmtId="0" fontId="9" fillId="0" borderId="46" xfId="4" applyFont="1" applyBorder="1"/>
    <xf numFmtId="166" fontId="9" fillId="0" borderId="3" xfId="4" applyNumberFormat="1" applyFont="1" applyFill="1" applyBorder="1"/>
    <xf numFmtId="166" fontId="9" fillId="0" borderId="6" xfId="4" applyNumberFormat="1" applyFont="1" applyFill="1" applyBorder="1"/>
    <xf numFmtId="167" fontId="9" fillId="0" borderId="29" xfId="4" applyNumberFormat="1" applyFont="1" applyBorder="1"/>
    <xf numFmtId="167" fontId="9" fillId="0" borderId="18" xfId="4" applyNumberFormat="1" applyFont="1" applyBorder="1"/>
    <xf numFmtId="167" fontId="9" fillId="0" borderId="56" xfId="4" applyNumberFormat="1" applyFont="1" applyBorder="1"/>
    <xf numFmtId="165" fontId="33" fillId="0" borderId="16" xfId="4" applyNumberFormat="1" applyFont="1" applyBorder="1" applyProtection="1">
      <protection locked="0"/>
    </xf>
    <xf numFmtId="165" fontId="33" fillId="0" borderId="27" xfId="4" applyNumberFormat="1" applyFont="1" applyBorder="1" applyProtection="1">
      <protection locked="0"/>
    </xf>
    <xf numFmtId="166" fontId="33" fillId="0" borderId="29" xfId="4" applyNumberFormat="1" applyFont="1" applyBorder="1" applyProtection="1">
      <protection locked="0"/>
    </xf>
    <xf numFmtId="166" fontId="33" fillId="0" borderId="18" xfId="4" applyNumberFormat="1" applyFont="1" applyBorder="1" applyProtection="1">
      <protection locked="0"/>
    </xf>
    <xf numFmtId="166" fontId="33" fillId="0" borderId="7" xfId="4" applyNumberFormat="1" applyFont="1" applyBorder="1" applyProtection="1">
      <protection locked="0"/>
    </xf>
    <xf numFmtId="166" fontId="33" fillId="0" borderId="0" xfId="4" applyNumberFormat="1" applyFont="1" applyBorder="1" applyProtection="1">
      <protection locked="0"/>
    </xf>
    <xf numFmtId="165" fontId="33" fillId="0" borderId="46" xfId="4" applyNumberFormat="1" applyFont="1" applyBorder="1" applyProtection="1">
      <protection locked="0"/>
    </xf>
    <xf numFmtId="166" fontId="33" fillId="0" borderId="3" xfId="4" applyNumberFormat="1" applyFont="1" applyFill="1" applyBorder="1" applyProtection="1">
      <protection locked="0"/>
    </xf>
    <xf numFmtId="166" fontId="33" fillId="0" borderId="6" xfId="4" applyNumberFormat="1" applyFont="1" applyFill="1" applyBorder="1" applyProtection="1">
      <protection locked="0"/>
    </xf>
    <xf numFmtId="167" fontId="33" fillId="0" borderId="29" xfId="4" applyNumberFormat="1" applyFont="1" applyBorder="1" applyProtection="1">
      <protection locked="0"/>
    </xf>
    <xf numFmtId="167" fontId="33" fillId="0" borderId="7" xfId="4" applyNumberFormat="1" applyFont="1" applyBorder="1" applyProtection="1">
      <protection locked="0"/>
    </xf>
    <xf numFmtId="167" fontId="33" fillId="0" borderId="56" xfId="4" applyNumberFormat="1" applyFont="1" applyBorder="1" applyProtection="1">
      <protection locked="0"/>
    </xf>
    <xf numFmtId="0" fontId="22" fillId="2" borderId="19" xfId="4" applyFont="1" applyFill="1" applyBorder="1"/>
    <xf numFmtId="165" fontId="10" fillId="2" borderId="23" xfId="4" applyNumberFormat="1" applyFont="1" applyFill="1" applyBorder="1"/>
    <xf numFmtId="165" fontId="10" fillId="2" borderId="38" xfId="4" applyNumberFormat="1" applyFont="1" applyFill="1" applyBorder="1"/>
    <xf numFmtId="166" fontId="10" fillId="2" borderId="37" xfId="4" applyNumberFormat="1" applyFont="1" applyFill="1" applyBorder="1"/>
    <xf numFmtId="166" fontId="10" fillId="2" borderId="20" xfId="4" applyNumberFormat="1" applyFont="1" applyFill="1" applyBorder="1"/>
    <xf numFmtId="166" fontId="10" fillId="2" borderId="39" xfId="4" applyNumberFormat="1" applyFont="1" applyFill="1" applyBorder="1"/>
    <xf numFmtId="166" fontId="10" fillId="2" borderId="24" xfId="4" applyNumberFormat="1" applyFont="1" applyFill="1" applyBorder="1"/>
    <xf numFmtId="165" fontId="10" fillId="2" borderId="57" xfId="4" applyNumberFormat="1" applyFont="1" applyFill="1" applyBorder="1"/>
    <xf numFmtId="166" fontId="10" fillId="2" borderId="58" xfId="4" applyNumberFormat="1" applyFont="1" applyFill="1" applyBorder="1"/>
    <xf numFmtId="165" fontId="10" fillId="2" borderId="59" xfId="4" applyNumberFormat="1" applyFont="1" applyFill="1" applyBorder="1"/>
    <xf numFmtId="166" fontId="10" fillId="2" borderId="60" xfId="4" applyNumberFormat="1" applyFont="1" applyFill="1" applyBorder="1"/>
    <xf numFmtId="167" fontId="33" fillId="0" borderId="59" xfId="4" applyNumberFormat="1" applyFont="1" applyBorder="1" applyProtection="1">
      <protection locked="0"/>
    </xf>
    <xf numFmtId="167" fontId="33" fillId="0" borderId="61" xfId="4" applyNumberFormat="1" applyFont="1" applyBorder="1" applyProtection="1">
      <protection locked="0"/>
    </xf>
    <xf numFmtId="167" fontId="33" fillId="0" borderId="62" xfId="4" applyNumberFormat="1" applyFont="1" applyBorder="1" applyProtection="1">
      <protection locked="0"/>
    </xf>
    <xf numFmtId="0" fontId="9" fillId="0" borderId="0" xfId="4" applyFont="1" applyBorder="1" applyAlignment="1">
      <alignment wrapText="1"/>
    </xf>
    <xf numFmtId="165" fontId="33" fillId="0" borderId="0" xfId="4" applyNumberFormat="1" applyFont="1" applyBorder="1"/>
    <xf numFmtId="0" fontId="33" fillId="0" borderId="0" xfId="4" applyFont="1" applyBorder="1"/>
    <xf numFmtId="166" fontId="33" fillId="0" borderId="0" xfId="4" applyNumberFormat="1" applyFont="1" applyFill="1" applyBorder="1"/>
    <xf numFmtId="0" fontId="6" fillId="0" borderId="0" xfId="0" applyFont="1"/>
    <xf numFmtId="0" fontId="32" fillId="0" borderId="0" xfId="2" applyFont="1" applyBorder="1" applyProtection="1"/>
    <xf numFmtId="166" fontId="13" fillId="0" borderId="0" xfId="4" applyNumberFormat="1" applyFont="1"/>
    <xf numFmtId="0" fontId="38" fillId="0" borderId="0" xfId="4" applyFont="1"/>
    <xf numFmtId="0" fontId="11" fillId="0" borderId="24" xfId="2" applyFont="1" applyBorder="1"/>
    <xf numFmtId="0" fontId="11" fillId="0" borderId="17" xfId="2" applyFont="1" applyBorder="1"/>
    <xf numFmtId="0" fontId="10" fillId="0" borderId="13" xfId="4" applyFont="1" applyBorder="1" applyAlignment="1">
      <alignment horizontal="center"/>
    </xf>
    <xf numFmtId="0" fontId="39" fillId="0" borderId="25" xfId="4" applyFont="1" applyBorder="1"/>
    <xf numFmtId="0" fontId="39" fillId="0" borderId="26" xfId="4" applyFont="1" applyBorder="1"/>
    <xf numFmtId="0" fontId="19" fillId="0" borderId="26" xfId="4" applyFont="1" applyBorder="1"/>
    <xf numFmtId="0" fontId="27" fillId="0" borderId="26" xfId="4" applyFont="1" applyBorder="1"/>
    <xf numFmtId="0" fontId="27" fillId="0" borderId="13" xfId="4" applyFont="1" applyBorder="1"/>
    <xf numFmtId="49" fontId="30" fillId="0" borderId="17" xfId="4" applyNumberFormat="1" applyFont="1" applyBorder="1"/>
    <xf numFmtId="49" fontId="10" fillId="0" borderId="14" xfId="4" applyNumberFormat="1" applyFont="1" applyBorder="1" applyAlignment="1">
      <alignment horizontal="center"/>
    </xf>
    <xf numFmtId="49" fontId="39" fillId="0" borderId="23" xfId="4" applyNumberFormat="1" applyFont="1" applyBorder="1" applyAlignment="1">
      <alignment horizontal="center"/>
    </xf>
    <xf numFmtId="49" fontId="40" fillId="0" borderId="24" xfId="4" applyNumberFormat="1" applyFont="1" applyBorder="1" applyAlignment="1">
      <alignment horizontal="center"/>
    </xf>
    <xf numFmtId="0" fontId="40" fillId="0" borderId="24" xfId="4" applyFont="1" applyBorder="1" applyAlignment="1">
      <alignment horizontal="center"/>
    </xf>
    <xf numFmtId="49" fontId="39" fillId="0" borderId="20" xfId="4" applyNumberFormat="1" applyFont="1" applyBorder="1" applyAlignment="1">
      <alignment horizontal="center"/>
    </xf>
    <xf numFmtId="49" fontId="40" fillId="0" borderId="7" xfId="4" applyNumberFormat="1" applyFont="1" applyBorder="1" applyAlignment="1">
      <alignment horizontal="center" wrapText="1"/>
    </xf>
    <xf numFmtId="49" fontId="10" fillId="4" borderId="27" xfId="4" applyNumberFormat="1" applyFont="1" applyFill="1" applyBorder="1" applyAlignment="1">
      <alignment horizontal="center" wrapText="1"/>
    </xf>
    <xf numFmtId="49" fontId="10" fillId="0" borderId="15" xfId="4" applyNumberFormat="1" applyFont="1" applyBorder="1" applyAlignment="1">
      <alignment horizontal="center" wrapText="1"/>
    </xf>
    <xf numFmtId="49" fontId="40" fillId="0" borderId="63" xfId="4" applyNumberFormat="1" applyFont="1" applyBorder="1" applyAlignment="1">
      <alignment horizontal="center" wrapText="1"/>
    </xf>
    <xf numFmtId="49" fontId="10" fillId="4" borderId="22" xfId="4" applyNumberFormat="1" applyFont="1" applyFill="1" applyBorder="1" applyAlignment="1">
      <alignment horizontal="center"/>
    </xf>
    <xf numFmtId="49" fontId="10" fillId="0" borderId="15" xfId="4" applyNumberFormat="1" applyFont="1" applyBorder="1" applyAlignment="1">
      <alignment horizontal="center"/>
    </xf>
    <xf numFmtId="49" fontId="40" fillId="0" borderId="63" xfId="4" applyNumberFormat="1" applyFont="1" applyBorder="1" applyAlignment="1">
      <alignment horizontal="center"/>
    </xf>
    <xf numFmtId="49" fontId="10" fillId="4" borderId="28" xfId="4" applyNumberFormat="1" applyFont="1" applyFill="1" applyBorder="1" applyAlignment="1">
      <alignment horizontal="center"/>
    </xf>
    <xf numFmtId="49" fontId="39" fillId="0" borderId="63" xfId="4" applyNumberFormat="1" applyFont="1" applyBorder="1" applyAlignment="1">
      <alignment horizontal="center"/>
    </xf>
    <xf numFmtId="0" fontId="10" fillId="0" borderId="17" xfId="4" applyFont="1" applyBorder="1"/>
    <xf numFmtId="49" fontId="40" fillId="0" borderId="3" xfId="4" applyNumberFormat="1" applyFont="1" applyBorder="1" applyAlignment="1">
      <alignment horizontal="center" wrapText="1"/>
    </xf>
    <xf numFmtId="0" fontId="10" fillId="4" borderId="27" xfId="4" applyFont="1" applyFill="1" applyBorder="1" applyAlignment="1">
      <alignment horizontal="center" wrapText="1"/>
    </xf>
    <xf numFmtId="49" fontId="10" fillId="0" borderId="16" xfId="4" applyNumberFormat="1" applyFont="1" applyBorder="1" applyAlignment="1">
      <alignment horizontal="center" wrapText="1"/>
    </xf>
    <xf numFmtId="0" fontId="10" fillId="4" borderId="18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49" fontId="9" fillId="0" borderId="0" xfId="4" applyNumberFormat="1" applyFont="1"/>
    <xf numFmtId="0" fontId="39" fillId="0" borderId="3" xfId="4" applyFont="1" applyBorder="1" applyAlignment="1">
      <alignment horizontal="center"/>
    </xf>
    <xf numFmtId="0" fontId="40" fillId="0" borderId="3" xfId="4" applyFont="1" applyBorder="1" applyAlignment="1">
      <alignment horizontal="center" wrapText="1"/>
    </xf>
    <xf numFmtId="0" fontId="10" fillId="0" borderId="16" xfId="4" applyFont="1" applyBorder="1" applyAlignment="1">
      <alignment horizontal="center" wrapText="1"/>
    </xf>
    <xf numFmtId="0" fontId="41" fillId="0" borderId="7" xfId="4" applyFont="1" applyBorder="1" applyAlignment="1">
      <alignment horizontal="center"/>
    </xf>
    <xf numFmtId="166" fontId="39" fillId="0" borderId="27" xfId="4" applyNumberFormat="1" applyFont="1" applyFill="1" applyBorder="1" applyAlignment="1">
      <alignment horizontal="center"/>
    </xf>
    <xf numFmtId="0" fontId="10" fillId="0" borderId="30" xfId="4" applyFont="1" applyBorder="1" applyAlignment="1">
      <alignment horizontal="center"/>
    </xf>
    <xf numFmtId="0" fontId="39" fillId="0" borderId="2" xfId="4" applyFont="1" applyBorder="1" applyAlignment="1">
      <alignment horizontal="center"/>
    </xf>
    <xf numFmtId="0" fontId="40" fillId="0" borderId="2" xfId="4" applyFont="1" applyBorder="1" applyAlignment="1">
      <alignment horizontal="center"/>
    </xf>
    <xf numFmtId="0" fontId="10" fillId="4" borderId="32" xfId="4" applyFont="1" applyFill="1" applyBorder="1" applyAlignment="1">
      <alignment horizontal="center"/>
    </xf>
    <xf numFmtId="0" fontId="10" fillId="4" borderId="33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41" fillId="0" borderId="9" xfId="4" applyFont="1" applyBorder="1" applyAlignment="1">
      <alignment horizontal="center"/>
    </xf>
    <xf numFmtId="166" fontId="39" fillId="0" borderId="32" xfId="4" applyNumberFormat="1" applyFont="1" applyFill="1" applyBorder="1" applyAlignment="1">
      <alignment horizontal="center"/>
    </xf>
    <xf numFmtId="0" fontId="8" fillId="0" borderId="35" xfId="4" applyFont="1" applyBorder="1"/>
    <xf numFmtId="0" fontId="33" fillId="0" borderId="18" xfId="4" applyFont="1" applyBorder="1"/>
    <xf numFmtId="0" fontId="9" fillId="0" borderId="3" xfId="4" applyFont="1" applyBorder="1"/>
    <xf numFmtId="0" fontId="38" fillId="0" borderId="3" xfId="4" applyFont="1" applyBorder="1"/>
    <xf numFmtId="0" fontId="9" fillId="4" borderId="18" xfId="4" applyFont="1" applyFill="1" applyBorder="1"/>
    <xf numFmtId="0" fontId="9" fillId="4" borderId="27" xfId="4" applyFont="1" applyFill="1" applyBorder="1"/>
    <xf numFmtId="0" fontId="9" fillId="4" borderId="36" xfId="4" applyFont="1" applyFill="1" applyBorder="1"/>
    <xf numFmtId="166" fontId="42" fillId="0" borderId="3" xfId="4" applyNumberFormat="1" applyFont="1" applyFill="1" applyBorder="1"/>
    <xf numFmtId="166" fontId="9" fillId="0" borderId="27" xfId="4" applyNumberFormat="1" applyFont="1" applyFill="1" applyBorder="1"/>
    <xf numFmtId="0" fontId="27" fillId="0" borderId="30" xfId="4" applyFont="1" applyBorder="1"/>
    <xf numFmtId="0" fontId="33" fillId="0" borderId="30" xfId="4" applyFont="1" applyBorder="1"/>
    <xf numFmtId="0" fontId="9" fillId="0" borderId="34" xfId="4" applyFont="1" applyBorder="1"/>
    <xf numFmtId="0" fontId="9" fillId="0" borderId="2" xfId="4" applyFont="1" applyBorder="1"/>
    <xf numFmtId="0" fontId="38" fillId="0" borderId="2" xfId="4" applyFont="1" applyBorder="1"/>
    <xf numFmtId="0" fontId="9" fillId="4" borderId="33" xfId="4" applyFont="1" applyFill="1" applyBorder="1"/>
    <xf numFmtId="0" fontId="9" fillId="4" borderId="32" xfId="4" applyFont="1" applyFill="1" applyBorder="1"/>
    <xf numFmtId="0" fontId="9" fillId="0" borderId="9" xfId="4" applyFont="1" applyBorder="1"/>
    <xf numFmtId="166" fontId="42" fillId="0" borderId="2" xfId="4" applyNumberFormat="1" applyFont="1" applyFill="1" applyBorder="1"/>
    <xf numFmtId="166" fontId="9" fillId="0" borderId="32" xfId="4" applyNumberFormat="1" applyFont="1" applyFill="1" applyBorder="1"/>
    <xf numFmtId="165" fontId="9" fillId="0" borderId="18" xfId="4" applyNumberFormat="1" applyFont="1" applyBorder="1" applyProtection="1">
      <protection locked="0"/>
    </xf>
    <xf numFmtId="165" fontId="9" fillId="0" borderId="29" xfId="4" applyNumberFormat="1" applyFont="1" applyBorder="1"/>
    <xf numFmtId="165" fontId="9" fillId="0" borderId="3" xfId="4" applyNumberFormat="1" applyFont="1" applyBorder="1"/>
    <xf numFmtId="165" fontId="38" fillId="0" borderId="3" xfId="4" applyNumberFormat="1" applyFont="1" applyBorder="1"/>
    <xf numFmtId="165" fontId="9" fillId="4" borderId="18" xfId="4" applyNumberFormat="1" applyFont="1" applyFill="1" applyBorder="1"/>
    <xf numFmtId="165" fontId="9" fillId="4" borderId="27" xfId="4" applyNumberFormat="1" applyFont="1" applyFill="1" applyBorder="1"/>
    <xf numFmtId="165" fontId="9" fillId="0" borderId="7" xfId="4" applyNumberFormat="1" applyFont="1" applyBorder="1"/>
    <xf numFmtId="165" fontId="9" fillId="0" borderId="29" xfId="4" applyNumberFormat="1" applyFont="1" applyBorder="1" applyProtection="1">
      <protection locked="0"/>
    </xf>
    <xf numFmtId="165" fontId="41" fillId="0" borderId="3" xfId="4" applyNumberFormat="1" applyFont="1" applyBorder="1" applyProtection="1">
      <protection locked="0"/>
    </xf>
    <xf numFmtId="165" fontId="9" fillId="0" borderId="18" xfId="4" applyNumberFormat="1" applyFont="1" applyFill="1" applyBorder="1"/>
    <xf numFmtId="165" fontId="9" fillId="0" borderId="6" xfId="4" applyNumberFormat="1" applyFont="1" applyBorder="1"/>
    <xf numFmtId="0" fontId="10" fillId="0" borderId="19" xfId="4" applyFont="1" applyBorder="1" applyAlignment="1">
      <alignment wrapText="1"/>
    </xf>
    <xf numFmtId="165" fontId="8" fillId="2" borderId="20" xfId="4" applyNumberFormat="1" applyFont="1" applyFill="1" applyBorder="1"/>
    <xf numFmtId="165" fontId="8" fillId="0" borderId="37" xfId="4" applyNumberFormat="1" applyFont="1" applyBorder="1"/>
    <xf numFmtId="165" fontId="8" fillId="0" borderId="64" xfId="4" applyNumberFormat="1" applyFont="1" applyBorder="1"/>
    <xf numFmtId="165" fontId="43" fillId="0" borderId="64" xfId="4" applyNumberFormat="1" applyFont="1" applyBorder="1"/>
    <xf numFmtId="165" fontId="8" fillId="4" borderId="20" xfId="4" applyNumberFormat="1" applyFont="1" applyFill="1" applyBorder="1"/>
    <xf numFmtId="165" fontId="8" fillId="4" borderId="38" xfId="4" applyNumberFormat="1" applyFont="1" applyFill="1" applyBorder="1"/>
    <xf numFmtId="165" fontId="8" fillId="0" borderId="39" xfId="4" applyNumberFormat="1" applyFont="1" applyBorder="1"/>
    <xf numFmtId="165" fontId="4" fillId="0" borderId="37" xfId="4" applyNumberFormat="1" applyFont="1" applyBorder="1" applyProtection="1">
      <protection locked="0"/>
    </xf>
    <xf numFmtId="165" fontId="43" fillId="0" borderId="64" xfId="4" applyNumberFormat="1" applyFont="1" applyBorder="1" applyProtection="1">
      <protection locked="0"/>
    </xf>
    <xf numFmtId="165" fontId="8" fillId="2" borderId="38" xfId="4" applyNumberFormat="1" applyFont="1" applyFill="1" applyBorder="1"/>
    <xf numFmtId="0" fontId="8" fillId="2" borderId="14" xfId="4" applyFont="1" applyFill="1" applyBorder="1" applyAlignment="1">
      <alignment wrapText="1"/>
    </xf>
    <xf numFmtId="165" fontId="8" fillId="0" borderId="22" xfId="4" applyNumberFormat="1" applyFont="1" applyBorder="1"/>
    <xf numFmtId="165" fontId="8" fillId="0" borderId="65" xfId="4" applyNumberFormat="1" applyFont="1" applyBorder="1"/>
    <xf numFmtId="165" fontId="8" fillId="0" borderId="66" xfId="4" applyNumberFormat="1" applyFont="1" applyFill="1" applyBorder="1"/>
    <xf numFmtId="165" fontId="8" fillId="0" borderId="67" xfId="4" applyNumberFormat="1" applyFont="1" applyFill="1" applyBorder="1"/>
    <xf numFmtId="165" fontId="43" fillId="0" borderId="66" xfId="4" applyNumberFormat="1" applyFont="1" applyBorder="1"/>
    <xf numFmtId="165" fontId="8" fillId="4" borderId="68" xfId="4" applyNumberFormat="1" applyFont="1" applyFill="1" applyBorder="1"/>
    <xf numFmtId="165" fontId="8" fillId="0" borderId="67" xfId="4" applyNumberFormat="1" applyFont="1" applyBorder="1"/>
    <xf numFmtId="165" fontId="44" fillId="5" borderId="65" xfId="4" applyNumberFormat="1" applyFont="1" applyFill="1" applyBorder="1"/>
    <xf numFmtId="165" fontId="45" fillId="5" borderId="66" xfId="4" applyNumberFormat="1" applyFont="1" applyFill="1" applyBorder="1"/>
    <xf numFmtId="165" fontId="44" fillId="5" borderId="13" xfId="4" applyNumberFormat="1" applyFont="1" applyFill="1" applyBorder="1"/>
    <xf numFmtId="0" fontId="8" fillId="0" borderId="14" xfId="4" applyFont="1" applyFill="1" applyBorder="1" applyAlignment="1">
      <alignment wrapText="1"/>
    </xf>
    <xf numFmtId="165" fontId="8" fillId="0" borderId="13" xfId="4" applyNumberFormat="1" applyFont="1" applyFill="1" applyBorder="1"/>
    <xf numFmtId="165" fontId="8" fillId="0" borderId="65" xfId="4" applyNumberFormat="1" applyFont="1" applyFill="1" applyBorder="1"/>
    <xf numFmtId="165" fontId="37" fillId="0" borderId="66" xfId="4" applyNumberFormat="1" applyFont="1" applyFill="1" applyBorder="1"/>
    <xf numFmtId="0" fontId="4" fillId="0" borderId="0" xfId="4" applyFont="1" applyFill="1"/>
    <xf numFmtId="0" fontId="38" fillId="0" borderId="0" xfId="4" applyFont="1" applyBorder="1"/>
    <xf numFmtId="0" fontId="13" fillId="0" borderId="0" xfId="4" applyFont="1"/>
    <xf numFmtId="165" fontId="13" fillId="0" borderId="0" xfId="4" applyNumberFormat="1" applyFont="1"/>
    <xf numFmtId="0" fontId="42" fillId="0" borderId="0" xfId="4" applyFont="1"/>
    <xf numFmtId="0" fontId="4" fillId="0" borderId="0" xfId="4" applyFont="1" applyBorder="1" applyAlignment="1"/>
    <xf numFmtId="0" fontId="11" fillId="0" borderId="21" xfId="2" applyFont="1" applyBorder="1"/>
    <xf numFmtId="49" fontId="10" fillId="0" borderId="63" xfId="4" applyNumberFormat="1" applyFont="1" applyBorder="1" applyAlignment="1">
      <alignment horizontal="center"/>
    </xf>
    <xf numFmtId="0" fontId="41" fillId="0" borderId="7" xfId="4" applyFont="1" applyBorder="1" applyAlignment="1">
      <alignment horizontal="center" wrapText="1"/>
    </xf>
    <xf numFmtId="0" fontId="39" fillId="0" borderId="2" xfId="4" applyFont="1" applyBorder="1" applyAlignment="1">
      <alignment horizontal="left" vertical="justify"/>
    </xf>
    <xf numFmtId="0" fontId="10" fillId="0" borderId="34" xfId="4" applyFont="1" applyBorder="1" applyAlignment="1">
      <alignment horizontal="left" vertical="justify"/>
    </xf>
    <xf numFmtId="0" fontId="41" fillId="0" borderId="9" xfId="4" applyFont="1" applyBorder="1" applyAlignment="1">
      <alignment horizontal="justify" vertical="justify" wrapText="1"/>
    </xf>
    <xf numFmtId="165" fontId="33" fillId="0" borderId="18" xfId="4" applyNumberFormat="1" applyFont="1" applyBorder="1"/>
    <xf numFmtId="165" fontId="9" fillId="0" borderId="0" xfId="4" applyNumberFormat="1" applyFont="1" applyBorder="1"/>
    <xf numFmtId="165" fontId="33" fillId="0" borderId="29" xfId="4" applyNumberFormat="1" applyFont="1" applyBorder="1"/>
    <xf numFmtId="165" fontId="41" fillId="0" borderId="3" xfId="4" applyNumberFormat="1" applyFont="1" applyFill="1" applyBorder="1"/>
    <xf numFmtId="165" fontId="9" fillId="0" borderId="27" xfId="4" applyNumberFormat="1" applyFont="1" applyFill="1" applyBorder="1"/>
    <xf numFmtId="165" fontId="33" fillId="0" borderId="30" xfId="4" applyNumberFormat="1" applyFont="1" applyBorder="1"/>
    <xf numFmtId="165" fontId="9" fillId="0" borderId="34" xfId="4" applyNumberFormat="1" applyFont="1" applyBorder="1"/>
    <xf numFmtId="165" fontId="9" fillId="0" borderId="2" xfId="4" applyNumberFormat="1" applyFont="1" applyBorder="1"/>
    <xf numFmtId="165" fontId="38" fillId="0" borderId="2" xfId="4" applyNumberFormat="1" applyFont="1" applyBorder="1"/>
    <xf numFmtId="165" fontId="9" fillId="4" borderId="33" xfId="4" applyNumberFormat="1" applyFont="1" applyFill="1" applyBorder="1"/>
    <xf numFmtId="165" fontId="9" fillId="4" borderId="32" xfId="4" applyNumberFormat="1" applyFont="1" applyFill="1" applyBorder="1"/>
    <xf numFmtId="165" fontId="33" fillId="0" borderId="34" xfId="4" applyNumberFormat="1" applyFont="1" applyBorder="1"/>
    <xf numFmtId="165" fontId="41" fillId="0" borderId="2" xfId="4" applyNumberFormat="1" applyFont="1" applyFill="1" applyBorder="1"/>
    <xf numFmtId="165" fontId="9" fillId="0" borderId="32" xfId="4" applyNumberFormat="1" applyFont="1" applyFill="1" applyBorder="1"/>
    <xf numFmtId="165" fontId="33" fillId="0" borderId="18" xfId="4" applyNumberFormat="1" applyFont="1" applyBorder="1" applyProtection="1">
      <protection locked="0"/>
    </xf>
    <xf numFmtId="165" fontId="41" fillId="0" borderId="3" xfId="4" applyNumberFormat="1" applyFont="1" applyFill="1" applyBorder="1" applyProtection="1">
      <protection locked="0"/>
    </xf>
    <xf numFmtId="165" fontId="4" fillId="0" borderId="27" xfId="4" applyNumberFormat="1" applyFont="1" applyFill="1" applyBorder="1"/>
    <xf numFmtId="165" fontId="8" fillId="2" borderId="37" xfId="4" applyNumberFormat="1" applyFont="1" applyFill="1" applyBorder="1"/>
    <xf numFmtId="165" fontId="8" fillId="2" borderId="24" xfId="4" applyNumberFormat="1" applyFont="1" applyFill="1" applyBorder="1"/>
    <xf numFmtId="165" fontId="8" fillId="2" borderId="64" xfId="4" applyNumberFormat="1" applyFont="1" applyFill="1" applyBorder="1"/>
    <xf numFmtId="165" fontId="8" fillId="2" borderId="39" xfId="4" applyNumberFormat="1" applyFont="1" applyFill="1" applyBorder="1"/>
    <xf numFmtId="165" fontId="43" fillId="2" borderId="64" xfId="4" applyNumberFormat="1" applyFont="1" applyFill="1" applyBorder="1"/>
    <xf numFmtId="165" fontId="43" fillId="2" borderId="20" xfId="4" applyNumberFormat="1" applyFont="1" applyFill="1" applyBorder="1"/>
    <xf numFmtId="165" fontId="43" fillId="0" borderId="64" xfId="4" applyNumberFormat="1" applyFont="1" applyFill="1" applyBorder="1" applyProtection="1">
      <protection locked="0"/>
    </xf>
    <xf numFmtId="165" fontId="44" fillId="0" borderId="22" xfId="4" applyNumberFormat="1" applyFont="1" applyBorder="1"/>
    <xf numFmtId="165" fontId="9" fillId="0" borderId="65" xfId="4" applyNumberFormat="1" applyFont="1" applyBorder="1"/>
    <xf numFmtId="165" fontId="9" fillId="0" borderId="66" xfId="4" applyNumberFormat="1" applyFont="1" applyFill="1" applyBorder="1"/>
    <xf numFmtId="165" fontId="9" fillId="0" borderId="67" xfId="4" applyNumberFormat="1" applyFont="1" applyFill="1" applyBorder="1"/>
    <xf numFmtId="165" fontId="38" fillId="0" borderId="66" xfId="4" applyNumberFormat="1" applyFont="1" applyBorder="1"/>
    <xf numFmtId="165" fontId="9" fillId="4" borderId="68" xfId="4" applyNumberFormat="1" applyFont="1" applyFill="1" applyBorder="1"/>
    <xf numFmtId="165" fontId="10" fillId="4" borderId="68" xfId="4" applyNumberFormat="1" applyFont="1" applyFill="1" applyBorder="1"/>
    <xf numFmtId="49" fontId="30" fillId="0" borderId="16" xfId="4" applyNumberFormat="1" applyFont="1" applyBorder="1"/>
    <xf numFmtId="49" fontId="10" fillId="0" borderId="21" xfId="4" applyNumberFormat="1" applyFont="1" applyBorder="1" applyAlignment="1">
      <alignment horizontal="center"/>
    </xf>
    <xf numFmtId="0" fontId="34" fillId="0" borderId="16" xfId="4" applyFont="1" applyBorder="1"/>
    <xf numFmtId="0" fontId="10" fillId="0" borderId="17" xfId="4" applyFont="1" applyBorder="1" applyAlignment="1">
      <alignment horizontal="center"/>
    </xf>
    <xf numFmtId="0" fontId="41" fillId="0" borderId="9" xfId="4" applyFont="1" applyBorder="1" applyAlignment="1">
      <alignment horizontal="center" wrapText="1"/>
    </xf>
    <xf numFmtId="165" fontId="40" fillId="0" borderId="3" xfId="4" applyNumberFormat="1" applyFont="1" applyFill="1" applyBorder="1"/>
    <xf numFmtId="165" fontId="20" fillId="0" borderId="27" xfId="4" applyNumberFormat="1" applyFont="1" applyFill="1" applyBorder="1"/>
    <xf numFmtId="165" fontId="40" fillId="0" borderId="2" xfId="4" applyNumberFormat="1" applyFont="1" applyFill="1" applyBorder="1"/>
    <xf numFmtId="165" fontId="20" fillId="0" borderId="32" xfId="4" applyNumberFormat="1" applyFont="1" applyFill="1" applyBorder="1"/>
    <xf numFmtId="165" fontId="40" fillId="0" borderId="3" xfId="4" applyNumberFormat="1" applyFont="1" applyFill="1" applyBorder="1" applyProtection="1">
      <protection locked="0"/>
    </xf>
    <xf numFmtId="165" fontId="43" fillId="2" borderId="24" xfId="4" applyNumberFormat="1" applyFont="1" applyFill="1" applyBorder="1"/>
    <xf numFmtId="165" fontId="46" fillId="0" borderId="64" xfId="4" applyNumberFormat="1" applyFont="1" applyFill="1" applyBorder="1" applyProtection="1">
      <protection locked="0"/>
    </xf>
    <xf numFmtId="0" fontId="10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2" fillId="0" borderId="0" xfId="2" applyFont="1" applyBorder="1" applyProtection="1"/>
    <xf numFmtId="0" fontId="21" fillId="0" borderId="0" xfId="2" applyFont="1"/>
    <xf numFmtId="0" fontId="47" fillId="0" borderId="0" xfId="2" applyFont="1" applyAlignment="1">
      <alignment horizontal="right"/>
    </xf>
    <xf numFmtId="0" fontId="4" fillId="0" borderId="0" xfId="2"/>
    <xf numFmtId="0" fontId="4" fillId="0" borderId="0" xfId="2" applyFont="1"/>
    <xf numFmtId="0" fontId="36" fillId="0" borderId="0" xfId="2" applyFont="1" applyBorder="1" applyProtection="1"/>
    <xf numFmtId="0" fontId="30" fillId="0" borderId="0" xfId="2" applyFont="1"/>
    <xf numFmtId="0" fontId="11" fillId="0" borderId="0" xfId="2" applyFont="1"/>
    <xf numFmtId="0" fontId="22" fillId="0" borderId="0" xfId="2" applyFont="1"/>
    <xf numFmtId="0" fontId="48" fillId="0" borderId="0" xfId="2" applyFont="1"/>
    <xf numFmtId="0" fontId="3" fillId="0" borderId="10" xfId="2" applyFont="1" applyBorder="1" applyAlignment="1">
      <alignment horizontal="left" wrapText="1"/>
    </xf>
    <xf numFmtId="0" fontId="3" fillId="0" borderId="11" xfId="2" applyFont="1" applyBorder="1" applyAlignment="1">
      <alignment horizontal="right"/>
    </xf>
    <xf numFmtId="165" fontId="3" fillId="0" borderId="1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165" fontId="3" fillId="6" borderId="10" xfId="2" applyNumberFormat="1" applyFont="1" applyFill="1" applyBorder="1" applyAlignment="1">
      <alignment horizontal="right"/>
    </xf>
    <xf numFmtId="165" fontId="3" fillId="6" borderId="11" xfId="2" applyNumberFormat="1" applyFont="1" applyFill="1" applyBorder="1" applyAlignment="1">
      <alignment horizontal="right"/>
    </xf>
    <xf numFmtId="165" fontId="3" fillId="6" borderId="12" xfId="2" applyNumberFormat="1" applyFont="1" applyFill="1" applyBorder="1" applyAlignment="1">
      <alignment horizontal="right"/>
    </xf>
    <xf numFmtId="165" fontId="4" fillId="0" borderId="0" xfId="2" applyNumberFormat="1" applyFont="1" applyBorder="1" applyAlignment="1">
      <alignment horizontal="left" wrapText="1"/>
    </xf>
    <xf numFmtId="165" fontId="4" fillId="6" borderId="0" xfId="2" applyNumberFormat="1" applyFont="1" applyFill="1" applyBorder="1" applyAlignment="1">
      <alignment horizontal="right"/>
    </xf>
    <xf numFmtId="165" fontId="4" fillId="0" borderId="0" xfId="2" applyNumberFormat="1" applyFont="1" applyBorder="1"/>
    <xf numFmtId="0" fontId="19" fillId="3" borderId="0" xfId="9" applyFont="1" applyFill="1" applyBorder="1" applyAlignment="1">
      <alignment wrapText="1"/>
    </xf>
    <xf numFmtId="0" fontId="13" fillId="3" borderId="0" xfId="9" applyFont="1" applyFill="1" applyBorder="1" applyAlignment="1">
      <alignment wrapText="1"/>
    </xf>
    <xf numFmtId="165" fontId="4" fillId="0" borderId="0" xfId="5" applyNumberFormat="1" applyFont="1" applyBorder="1"/>
    <xf numFmtId="165" fontId="49" fillId="3" borderId="0" xfId="9" applyNumberFormat="1" applyFont="1" applyFill="1"/>
    <xf numFmtId="0" fontId="4" fillId="3" borderId="0" xfId="9" applyFont="1" applyFill="1" applyBorder="1" applyAlignment="1">
      <alignment wrapText="1"/>
    </xf>
    <xf numFmtId="0" fontId="3" fillId="3" borderId="0" xfId="9" applyFont="1" applyFill="1" applyBorder="1" applyAlignment="1">
      <alignment wrapText="1"/>
    </xf>
    <xf numFmtId="0" fontId="20" fillId="0" borderId="0" xfId="2" applyFont="1" applyBorder="1" applyAlignment="1">
      <alignment wrapText="1"/>
    </xf>
    <xf numFmtId="165" fontId="3" fillId="6" borderId="0" xfId="2" applyNumberFormat="1" applyFont="1" applyFill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right"/>
    </xf>
    <xf numFmtId="165" fontId="21" fillId="0" borderId="0" xfId="2" applyNumberFormat="1" applyFont="1"/>
    <xf numFmtId="165" fontId="4" fillId="0" borderId="0" xfId="2" applyNumberFormat="1" applyFont="1" applyAlignment="1">
      <alignment wrapText="1"/>
    </xf>
    <xf numFmtId="165" fontId="4" fillId="0" borderId="0" xfId="2" applyNumberFormat="1" applyFont="1"/>
    <xf numFmtId="0" fontId="4" fillId="0" borderId="0" xfId="2" applyFont="1" applyAlignment="1">
      <alignment wrapText="1"/>
    </xf>
    <xf numFmtId="0" fontId="4" fillId="0" borderId="0" xfId="2" applyBorder="1"/>
    <xf numFmtId="165" fontId="4" fillId="0" borderId="0" xfId="2" applyNumberFormat="1" applyBorder="1"/>
    <xf numFmtId="165" fontId="9" fillId="0" borderId="0" xfId="2" applyNumberFormat="1" applyFont="1" applyBorder="1" applyAlignment="1">
      <alignment wrapText="1"/>
    </xf>
    <xf numFmtId="165" fontId="4" fillId="0" borderId="0" xfId="2" applyNumberFormat="1" applyBorder="1" applyAlignment="1">
      <alignment horizontal="right"/>
    </xf>
    <xf numFmtId="165" fontId="3" fillId="0" borderId="0" xfId="2" applyNumberFormat="1" applyFont="1" applyBorder="1" applyAlignment="1">
      <alignment wrapText="1"/>
    </xf>
    <xf numFmtId="0" fontId="4" fillId="0" borderId="0" xfId="2" applyFont="1" applyBorder="1"/>
    <xf numFmtId="165" fontId="21" fillId="0" borderId="0" xfId="2" applyNumberFormat="1" applyFont="1" applyBorder="1" applyAlignment="1">
      <alignment wrapText="1"/>
    </xf>
    <xf numFmtId="165" fontId="21" fillId="0" borderId="0" xfId="2" applyNumberFormat="1" applyFont="1" applyBorder="1"/>
    <xf numFmtId="165" fontId="50" fillId="3" borderId="0" xfId="9" applyNumberFormat="1" applyFont="1" applyFill="1"/>
    <xf numFmtId="165" fontId="51" fillId="3" borderId="0" xfId="9" applyNumberFormat="1" applyFont="1" applyFill="1"/>
    <xf numFmtId="0" fontId="52" fillId="0" borderId="0" xfId="2" applyFont="1"/>
    <xf numFmtId="0" fontId="53" fillId="3" borderId="0" xfId="9" applyFont="1" applyFill="1" applyBorder="1" applyAlignment="1">
      <alignment wrapText="1"/>
    </xf>
    <xf numFmtId="165" fontId="52" fillId="0" borderId="0" xfId="5" applyNumberFormat="1" applyFont="1" applyBorder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20" fillId="0" borderId="3" xfId="0" applyFont="1" applyBorder="1" applyAlignment="1" applyProtection="1">
      <alignment wrapText="1"/>
    </xf>
    <xf numFmtId="3" fontId="5" fillId="0" borderId="3" xfId="0" applyNumberFormat="1" applyFont="1" applyBorder="1" applyAlignment="1" applyProtection="1">
      <alignment wrapText="1"/>
    </xf>
    <xf numFmtId="3" fontId="5" fillId="0" borderId="3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wrapText="1"/>
    </xf>
    <xf numFmtId="0" fontId="54" fillId="0" borderId="3" xfId="0" applyFont="1" applyBorder="1" applyAlignment="1">
      <alignment wrapText="1"/>
    </xf>
    <xf numFmtId="3" fontId="20" fillId="0" borderId="3" xfId="0" applyNumberFormat="1" applyFont="1" applyBorder="1" applyAlignment="1" applyProtection="1">
      <alignment horizontal="right"/>
    </xf>
    <xf numFmtId="3" fontId="55" fillId="0" borderId="3" xfId="0" applyNumberFormat="1" applyFont="1" applyBorder="1" applyAlignment="1" applyProtection="1">
      <alignment horizontal="right"/>
    </xf>
    <xf numFmtId="0" fontId="6" fillId="3" borderId="0" xfId="0" applyFont="1" applyFill="1"/>
    <xf numFmtId="170" fontId="4" fillId="3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10" fillId="0" borderId="25" xfId="4" applyNumberFormat="1" applyFont="1" applyBorder="1" applyAlignment="1">
      <alignment horizontal="center"/>
    </xf>
    <xf numFmtId="49" fontId="10" fillId="0" borderId="13" xfId="4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9" fontId="10" fillId="0" borderId="43" xfId="4" applyNumberFormat="1" applyFont="1" applyBorder="1" applyAlignment="1">
      <alignment horizontal="center"/>
    </xf>
    <xf numFmtId="49" fontId="10" fillId="0" borderId="26" xfId="4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49" fontId="10" fillId="0" borderId="40" xfId="4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9" fillId="0" borderId="25" xfId="4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7" fillId="0" borderId="0" xfId="0" applyNumberFormat="1" applyFont="1" applyBorder="1" applyAlignment="1">
      <alignment horizontal="center" wrapText="1"/>
    </xf>
  </cellXfs>
  <cellStyles count="10">
    <cellStyle name="Normal" xfId="0" builtinId="0"/>
    <cellStyle name="Normal 2" xfId="1"/>
    <cellStyle name="Normal 2 2" xfId="8"/>
    <cellStyle name="Normal 2 3" xfId="9"/>
    <cellStyle name="Normal 3" xfId="2"/>
    <cellStyle name="Normal_blank8" xfId="3"/>
    <cellStyle name="Normal_invmallgfn" xfId="4"/>
    <cellStyle name="Tusental" xfId="5" builtinId="3"/>
    <cellStyle name="Tusental (0)_verkkost(blank1.2b)" xfId="6"/>
    <cellStyle name="Valuta (0)_verkkost(blank1.2b)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>
      <selection activeCell="A2" sqref="A2"/>
    </sheetView>
  </sheetViews>
  <sheetFormatPr defaultRowHeight="12.75"/>
  <cols>
    <col min="2" max="2" width="7.140625" customWidth="1"/>
    <col min="3" max="3" width="5.5703125" customWidth="1"/>
    <col min="4" max="4" width="7.7109375" bestFit="1" customWidth="1"/>
    <col min="5" max="5" width="5.5703125" bestFit="1" customWidth="1"/>
    <col min="6" max="6" width="7.7109375" bestFit="1" customWidth="1"/>
    <col min="7" max="7" width="7.5703125" customWidth="1"/>
    <col min="8" max="8" width="7.7109375" bestFit="1" customWidth="1"/>
    <col min="9" max="9" width="7.5703125" customWidth="1"/>
    <col min="10" max="10" width="7.7109375" bestFit="1" customWidth="1"/>
    <col min="11" max="23" width="8" customWidth="1"/>
    <col min="24" max="24" width="7.140625" customWidth="1"/>
    <col min="25" max="25" width="7.5703125" bestFit="1" customWidth="1"/>
    <col min="26" max="26" width="7.42578125" customWidth="1"/>
    <col min="27" max="27" width="7.5703125" bestFit="1" customWidth="1"/>
    <col min="28" max="28" width="6.140625" bestFit="1" customWidth="1"/>
    <col min="29" max="29" width="7.42578125" bestFit="1" customWidth="1"/>
    <col min="30" max="30" width="6.140625" bestFit="1" customWidth="1"/>
    <col min="31" max="31" width="7.42578125" bestFit="1" customWidth="1"/>
  </cols>
  <sheetData>
    <row r="1" spans="1:31" ht="18.75">
      <c r="A1" s="108" t="s">
        <v>237</v>
      </c>
      <c r="B1" s="109"/>
      <c r="C1" s="109"/>
      <c r="D1" s="131"/>
      <c r="E1" s="131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32"/>
      <c r="AB1" s="109"/>
      <c r="AC1" s="109"/>
      <c r="AD1" s="109"/>
      <c r="AE1" s="109"/>
    </row>
    <row r="2" spans="1:31">
      <c r="A2" s="3"/>
      <c r="B2" s="109"/>
      <c r="C2" s="109"/>
      <c r="D2" s="131"/>
      <c r="E2" s="131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32"/>
      <c r="AB2" s="109"/>
      <c r="AC2" s="109"/>
      <c r="AD2" s="109"/>
      <c r="AE2" s="109"/>
    </row>
    <row r="3" spans="1:31" ht="15.75">
      <c r="A3" s="6" t="s">
        <v>219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32"/>
      <c r="AB3" s="109"/>
      <c r="AC3" s="109"/>
      <c r="AD3" s="109"/>
      <c r="AE3" s="109"/>
    </row>
    <row r="4" spans="1:31" ht="15.75">
      <c r="A4" s="13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32"/>
      <c r="AB4" s="109"/>
      <c r="AC4" s="109"/>
      <c r="AD4" s="109"/>
      <c r="AE4" s="109"/>
    </row>
    <row r="5" spans="1:31" ht="15.75">
      <c r="A5" s="134" t="s">
        <v>125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32"/>
      <c r="AB5" s="109"/>
      <c r="AC5" s="109"/>
      <c r="AD5" s="109"/>
      <c r="AE5" s="109"/>
    </row>
    <row r="6" spans="1:31">
      <c r="A6" s="135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32"/>
      <c r="AB6" s="109"/>
      <c r="AC6" s="109"/>
      <c r="AD6" s="109"/>
      <c r="AE6" s="109"/>
    </row>
    <row r="7" spans="1:31" ht="13.5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32"/>
      <c r="AB7" s="109"/>
      <c r="AC7" s="109"/>
      <c r="AD7" s="109"/>
      <c r="AE7" s="109"/>
    </row>
    <row r="8" spans="1:31">
      <c r="A8" s="136"/>
      <c r="B8" s="436" t="s">
        <v>220</v>
      </c>
      <c r="C8" s="439"/>
      <c r="D8" s="436" t="s">
        <v>126</v>
      </c>
      <c r="E8" s="440"/>
      <c r="F8" s="440"/>
      <c r="G8" s="441"/>
      <c r="H8" s="436" t="s">
        <v>127</v>
      </c>
      <c r="I8" s="442"/>
      <c r="J8" s="442"/>
      <c r="K8" s="439"/>
      <c r="L8" s="436" t="s">
        <v>128</v>
      </c>
      <c r="M8" s="442"/>
      <c r="N8" s="442"/>
      <c r="O8" s="439"/>
      <c r="P8" s="436" t="s">
        <v>153</v>
      </c>
      <c r="Q8" s="442"/>
      <c r="R8" s="442"/>
      <c r="S8" s="439"/>
      <c r="T8" s="436" t="s">
        <v>221</v>
      </c>
      <c r="U8" s="442"/>
      <c r="V8" s="442"/>
      <c r="W8" s="442"/>
      <c r="X8" s="447" t="s">
        <v>117</v>
      </c>
      <c r="Y8" s="448"/>
      <c r="Z8" s="448"/>
      <c r="AA8" s="448"/>
      <c r="AB8" s="448"/>
      <c r="AC8" s="448"/>
      <c r="AD8" s="448"/>
      <c r="AE8" s="449"/>
    </row>
    <row r="9" spans="1:31">
      <c r="A9" s="137"/>
      <c r="B9" s="114"/>
      <c r="C9" s="111"/>
      <c r="D9" s="436" t="s">
        <v>129</v>
      </c>
      <c r="E9" s="437"/>
      <c r="F9" s="436" t="s">
        <v>124</v>
      </c>
      <c r="G9" s="438"/>
      <c r="H9" s="436" t="s">
        <v>130</v>
      </c>
      <c r="I9" s="437"/>
      <c r="J9" s="436" t="s">
        <v>124</v>
      </c>
      <c r="K9" s="438"/>
      <c r="L9" s="436" t="s">
        <v>130</v>
      </c>
      <c r="M9" s="437"/>
      <c r="N9" s="436" t="s">
        <v>124</v>
      </c>
      <c r="O9" s="438"/>
      <c r="P9" s="436" t="s">
        <v>130</v>
      </c>
      <c r="Q9" s="437"/>
      <c r="R9" s="436" t="s">
        <v>124</v>
      </c>
      <c r="S9" s="438"/>
      <c r="T9" s="436" t="s">
        <v>130</v>
      </c>
      <c r="U9" s="437"/>
      <c r="V9" s="436" t="s">
        <v>124</v>
      </c>
      <c r="W9" s="443"/>
      <c r="X9" s="444" t="s">
        <v>131</v>
      </c>
      <c r="Y9" s="438"/>
      <c r="Z9" s="436" t="s">
        <v>124</v>
      </c>
      <c r="AA9" s="443"/>
      <c r="AB9" s="436" t="s">
        <v>131</v>
      </c>
      <c r="AC9" s="438"/>
      <c r="AD9" s="445" t="s">
        <v>124</v>
      </c>
      <c r="AE9" s="446"/>
    </row>
    <row r="10" spans="1:31">
      <c r="A10" s="137"/>
      <c r="B10" s="114"/>
      <c r="C10" s="118"/>
      <c r="D10" s="114"/>
      <c r="E10" s="118"/>
      <c r="F10" s="116"/>
      <c r="G10" s="138"/>
      <c r="H10" s="139"/>
      <c r="I10" s="117"/>
      <c r="J10" s="139"/>
      <c r="K10" s="117"/>
      <c r="L10" s="139"/>
      <c r="M10" s="117"/>
      <c r="N10" s="139"/>
      <c r="O10" s="117"/>
      <c r="P10" s="139"/>
      <c r="Q10" s="117"/>
      <c r="R10" s="139"/>
      <c r="S10" s="117"/>
      <c r="T10" s="139"/>
      <c r="U10" s="117"/>
      <c r="V10" s="139"/>
      <c r="W10" s="115"/>
      <c r="X10" s="140"/>
      <c r="Y10" s="141"/>
      <c r="Z10" s="116"/>
      <c r="AA10" s="142"/>
      <c r="AB10" s="143"/>
      <c r="AC10" s="144"/>
      <c r="AD10" s="145"/>
      <c r="AE10" s="146"/>
    </row>
    <row r="11" spans="1:31">
      <c r="A11" s="147" t="s">
        <v>132</v>
      </c>
      <c r="B11" s="114" t="s">
        <v>28</v>
      </c>
      <c r="C11" s="118" t="s">
        <v>29</v>
      </c>
      <c r="D11" s="114" t="s">
        <v>30</v>
      </c>
      <c r="E11" s="118" t="s">
        <v>31</v>
      </c>
      <c r="F11" s="116" t="s">
        <v>32</v>
      </c>
      <c r="G11" s="110" t="s">
        <v>33</v>
      </c>
      <c r="H11" s="116" t="s">
        <v>34</v>
      </c>
      <c r="I11" s="117" t="s">
        <v>35</v>
      </c>
      <c r="J11" s="116" t="s">
        <v>36</v>
      </c>
      <c r="K11" s="117" t="s">
        <v>118</v>
      </c>
      <c r="L11" s="116" t="s">
        <v>34</v>
      </c>
      <c r="M11" s="117" t="s">
        <v>35</v>
      </c>
      <c r="N11" s="116" t="s">
        <v>36</v>
      </c>
      <c r="O11" s="117" t="s">
        <v>118</v>
      </c>
      <c r="P11" s="116" t="s">
        <v>34</v>
      </c>
      <c r="Q11" s="117" t="s">
        <v>35</v>
      </c>
      <c r="R11" s="116" t="s">
        <v>36</v>
      </c>
      <c r="S11" s="117" t="s">
        <v>118</v>
      </c>
      <c r="T11" s="116" t="s">
        <v>34</v>
      </c>
      <c r="U11" s="117" t="s">
        <v>35</v>
      </c>
      <c r="V11" s="116" t="s">
        <v>36</v>
      </c>
      <c r="W11" s="115" t="s">
        <v>118</v>
      </c>
      <c r="X11" s="140" t="s">
        <v>119</v>
      </c>
      <c r="Y11" s="141" t="s">
        <v>120</v>
      </c>
      <c r="Z11" s="116" t="s">
        <v>121</v>
      </c>
      <c r="AA11" s="142" t="s">
        <v>122</v>
      </c>
      <c r="AB11" s="116" t="s">
        <v>123</v>
      </c>
      <c r="AC11" s="110" t="s">
        <v>133</v>
      </c>
      <c r="AD11" s="115" t="s">
        <v>134</v>
      </c>
      <c r="AE11" s="148" t="s">
        <v>135</v>
      </c>
    </row>
    <row r="12" spans="1:31">
      <c r="A12" s="137"/>
      <c r="B12" s="114" t="s">
        <v>136</v>
      </c>
      <c r="C12" s="118" t="s">
        <v>137</v>
      </c>
      <c r="D12" s="114" t="s">
        <v>136</v>
      </c>
      <c r="E12" s="118" t="s">
        <v>137</v>
      </c>
      <c r="F12" s="116" t="s">
        <v>136</v>
      </c>
      <c r="G12" s="110" t="s">
        <v>137</v>
      </c>
      <c r="H12" s="116" t="s">
        <v>136</v>
      </c>
      <c r="I12" s="117" t="s">
        <v>137</v>
      </c>
      <c r="J12" s="116" t="s">
        <v>136</v>
      </c>
      <c r="K12" s="117" t="s">
        <v>137</v>
      </c>
      <c r="L12" s="116" t="s">
        <v>136</v>
      </c>
      <c r="M12" s="117" t="s">
        <v>137</v>
      </c>
      <c r="N12" s="116" t="s">
        <v>136</v>
      </c>
      <c r="O12" s="117" t="s">
        <v>137</v>
      </c>
      <c r="P12" s="116" t="s">
        <v>136</v>
      </c>
      <c r="Q12" s="117" t="s">
        <v>137</v>
      </c>
      <c r="R12" s="116" t="s">
        <v>136</v>
      </c>
      <c r="S12" s="117" t="s">
        <v>137</v>
      </c>
      <c r="T12" s="116" t="s">
        <v>136</v>
      </c>
      <c r="U12" s="117" t="s">
        <v>137</v>
      </c>
      <c r="V12" s="116" t="s">
        <v>136</v>
      </c>
      <c r="W12" s="115" t="s">
        <v>137</v>
      </c>
      <c r="X12" s="140" t="s">
        <v>117</v>
      </c>
      <c r="Y12" s="141" t="s">
        <v>117</v>
      </c>
      <c r="Z12" s="116" t="s">
        <v>117</v>
      </c>
      <c r="AA12" s="142" t="s">
        <v>117</v>
      </c>
      <c r="AB12" s="116" t="s">
        <v>138</v>
      </c>
      <c r="AC12" s="110" t="s">
        <v>139</v>
      </c>
      <c r="AD12" s="115" t="s">
        <v>138</v>
      </c>
      <c r="AE12" s="148" t="s">
        <v>139</v>
      </c>
    </row>
    <row r="13" spans="1:31">
      <c r="A13" s="149"/>
      <c r="B13" s="120"/>
      <c r="C13" s="150" t="s">
        <v>140</v>
      </c>
      <c r="D13" s="123"/>
      <c r="E13" s="151" t="s">
        <v>140</v>
      </c>
      <c r="F13" s="125"/>
      <c r="G13" s="152" t="s">
        <v>140</v>
      </c>
      <c r="H13" s="125"/>
      <c r="I13" s="153" t="s">
        <v>140</v>
      </c>
      <c r="J13" s="125"/>
      <c r="K13" s="153" t="s">
        <v>140</v>
      </c>
      <c r="L13" s="125"/>
      <c r="M13" s="153" t="s">
        <v>140</v>
      </c>
      <c r="N13" s="125"/>
      <c r="O13" s="153" t="s">
        <v>140</v>
      </c>
      <c r="P13" s="125"/>
      <c r="Q13" s="153" t="s">
        <v>140</v>
      </c>
      <c r="R13" s="125"/>
      <c r="S13" s="153" t="s">
        <v>140</v>
      </c>
      <c r="T13" s="125"/>
      <c r="U13" s="153" t="s">
        <v>140</v>
      </c>
      <c r="V13" s="125"/>
      <c r="W13" s="124" t="s">
        <v>140</v>
      </c>
      <c r="X13" s="154" t="s">
        <v>141</v>
      </c>
      <c r="Y13" s="155" t="s">
        <v>142</v>
      </c>
      <c r="Z13" s="125" t="s">
        <v>141</v>
      </c>
      <c r="AA13" s="156" t="s">
        <v>142</v>
      </c>
      <c r="AB13" s="113" t="s">
        <v>27</v>
      </c>
      <c r="AC13" s="112" t="s">
        <v>27</v>
      </c>
      <c r="AD13" s="121" t="s">
        <v>27</v>
      </c>
      <c r="AE13" s="157" t="s">
        <v>27</v>
      </c>
    </row>
    <row r="14" spans="1:31">
      <c r="A14" s="129"/>
      <c r="B14" s="158"/>
      <c r="C14" s="159"/>
      <c r="D14" s="160"/>
      <c r="E14" s="161"/>
      <c r="F14" s="126"/>
      <c r="G14" s="162"/>
      <c r="H14" s="163"/>
      <c r="I14" s="128"/>
      <c r="J14" s="163"/>
      <c r="K14" s="128"/>
      <c r="L14" s="163"/>
      <c r="M14" s="128"/>
      <c r="N14" s="163"/>
      <c r="O14" s="128"/>
      <c r="P14" s="163"/>
      <c r="Q14" s="128"/>
      <c r="R14" s="163"/>
      <c r="S14" s="128"/>
      <c r="T14" s="163"/>
      <c r="U14" s="128"/>
      <c r="V14" s="163"/>
      <c r="W14" s="127"/>
      <c r="X14" s="164"/>
      <c r="Y14" s="165"/>
      <c r="Z14" s="163"/>
      <c r="AA14" s="166"/>
      <c r="AB14" s="163"/>
      <c r="AC14" s="167"/>
      <c r="AD14" s="163"/>
      <c r="AE14" s="168"/>
    </row>
    <row r="15" spans="1:31" ht="15">
      <c r="A15" s="169" t="s">
        <v>143</v>
      </c>
      <c r="B15" s="122"/>
      <c r="C15" s="170"/>
      <c r="D15" s="171"/>
      <c r="E15" s="172"/>
      <c r="F15" s="126"/>
      <c r="G15" s="162"/>
      <c r="H15" s="126"/>
      <c r="I15" s="128"/>
      <c r="J15" s="126"/>
      <c r="K15" s="128"/>
      <c r="L15" s="126"/>
      <c r="M15" s="128"/>
      <c r="N15" s="126"/>
      <c r="O15" s="128"/>
      <c r="P15" s="126"/>
      <c r="Q15" s="128"/>
      <c r="R15" s="126"/>
      <c r="S15" s="128"/>
      <c r="T15" s="126"/>
      <c r="U15" s="128"/>
      <c r="V15" s="126"/>
      <c r="W15" s="127"/>
      <c r="X15" s="173"/>
      <c r="Y15" s="174"/>
      <c r="Z15" s="126"/>
      <c r="AA15" s="175"/>
      <c r="AB15" s="176"/>
      <c r="AC15" s="177"/>
      <c r="AD15" s="176"/>
      <c r="AE15" s="178"/>
    </row>
    <row r="16" spans="1:31">
      <c r="A16" s="119"/>
      <c r="B16" s="179">
        <v>0</v>
      </c>
      <c r="C16" s="180">
        <v>0</v>
      </c>
      <c r="D16" s="179">
        <v>0</v>
      </c>
      <c r="E16" s="180">
        <v>0</v>
      </c>
      <c r="F16" s="181">
        <v>0</v>
      </c>
      <c r="G16" s="182">
        <v>0</v>
      </c>
      <c r="H16" s="181">
        <v>0</v>
      </c>
      <c r="I16" s="183">
        <v>0</v>
      </c>
      <c r="J16" s="181">
        <v>0</v>
      </c>
      <c r="K16" s="183">
        <v>0</v>
      </c>
      <c r="L16" s="181">
        <v>0</v>
      </c>
      <c r="M16" s="183">
        <v>0</v>
      </c>
      <c r="N16" s="181">
        <v>0</v>
      </c>
      <c r="O16" s="183">
        <v>0</v>
      </c>
      <c r="P16" s="181">
        <v>0</v>
      </c>
      <c r="Q16" s="183">
        <v>0</v>
      </c>
      <c r="R16" s="181">
        <v>0</v>
      </c>
      <c r="S16" s="183">
        <v>0</v>
      </c>
      <c r="T16" s="181">
        <v>0</v>
      </c>
      <c r="U16" s="183">
        <v>0</v>
      </c>
      <c r="V16" s="181">
        <v>0</v>
      </c>
      <c r="W16" s="184">
        <v>0</v>
      </c>
      <c r="X16" s="185">
        <v>0</v>
      </c>
      <c r="Y16" s="186">
        <v>0</v>
      </c>
      <c r="Z16" s="130">
        <v>0</v>
      </c>
      <c r="AA16" s="187">
        <v>0</v>
      </c>
      <c r="AB16" s="188"/>
      <c r="AC16" s="189"/>
      <c r="AD16" s="188"/>
      <c r="AE16" s="190"/>
    </row>
    <row r="17" spans="1:31">
      <c r="A17" s="119"/>
      <c r="B17" s="179">
        <v>0</v>
      </c>
      <c r="C17" s="180">
        <v>0</v>
      </c>
      <c r="D17" s="179">
        <v>0</v>
      </c>
      <c r="E17" s="180">
        <v>0</v>
      </c>
      <c r="F17" s="181">
        <v>0</v>
      </c>
      <c r="G17" s="182">
        <v>0</v>
      </c>
      <c r="H17" s="181">
        <v>0</v>
      </c>
      <c r="I17" s="183">
        <v>0</v>
      </c>
      <c r="J17" s="181">
        <v>0</v>
      </c>
      <c r="K17" s="183">
        <v>0</v>
      </c>
      <c r="L17" s="181">
        <v>0</v>
      </c>
      <c r="M17" s="183">
        <v>0</v>
      </c>
      <c r="N17" s="181">
        <v>0</v>
      </c>
      <c r="O17" s="183">
        <v>0</v>
      </c>
      <c r="P17" s="181">
        <v>0</v>
      </c>
      <c r="Q17" s="183">
        <v>0</v>
      </c>
      <c r="R17" s="181">
        <v>0</v>
      </c>
      <c r="S17" s="183">
        <v>0</v>
      </c>
      <c r="T17" s="181">
        <v>0</v>
      </c>
      <c r="U17" s="183">
        <v>0</v>
      </c>
      <c r="V17" s="181">
        <v>0</v>
      </c>
      <c r="W17" s="184">
        <v>0</v>
      </c>
      <c r="X17" s="185">
        <v>0</v>
      </c>
      <c r="Y17" s="186">
        <v>0</v>
      </c>
      <c r="Z17" s="130">
        <v>0</v>
      </c>
      <c r="AA17" s="187">
        <v>0</v>
      </c>
      <c r="AB17" s="188"/>
      <c r="AC17" s="189"/>
      <c r="AD17" s="188"/>
      <c r="AE17" s="190"/>
    </row>
    <row r="18" spans="1:31">
      <c r="A18" s="119"/>
      <c r="B18" s="179">
        <v>0</v>
      </c>
      <c r="C18" s="180">
        <v>0</v>
      </c>
      <c r="D18" s="179">
        <v>0</v>
      </c>
      <c r="E18" s="180">
        <v>0</v>
      </c>
      <c r="F18" s="181">
        <v>0</v>
      </c>
      <c r="G18" s="182">
        <v>0</v>
      </c>
      <c r="H18" s="181">
        <v>0</v>
      </c>
      <c r="I18" s="183">
        <v>0</v>
      </c>
      <c r="J18" s="181">
        <v>0</v>
      </c>
      <c r="K18" s="183">
        <v>0</v>
      </c>
      <c r="L18" s="181">
        <v>0</v>
      </c>
      <c r="M18" s="183">
        <v>0</v>
      </c>
      <c r="N18" s="181">
        <v>0</v>
      </c>
      <c r="O18" s="183">
        <v>0</v>
      </c>
      <c r="P18" s="181">
        <v>0</v>
      </c>
      <c r="Q18" s="183">
        <v>0</v>
      </c>
      <c r="R18" s="181">
        <v>0</v>
      </c>
      <c r="S18" s="183">
        <v>0</v>
      </c>
      <c r="T18" s="181">
        <v>0</v>
      </c>
      <c r="U18" s="183">
        <v>0</v>
      </c>
      <c r="V18" s="181">
        <v>0</v>
      </c>
      <c r="W18" s="184">
        <v>0</v>
      </c>
      <c r="X18" s="185">
        <v>0</v>
      </c>
      <c r="Y18" s="186">
        <v>0</v>
      </c>
      <c r="Z18" s="130">
        <v>0</v>
      </c>
      <c r="AA18" s="187">
        <v>0</v>
      </c>
      <c r="AB18" s="188"/>
      <c r="AC18" s="189"/>
      <c r="AD18" s="188"/>
      <c r="AE18" s="190"/>
    </row>
    <row r="19" spans="1:31">
      <c r="A19" s="119"/>
      <c r="B19" s="179">
        <v>0</v>
      </c>
      <c r="C19" s="180">
        <v>0</v>
      </c>
      <c r="D19" s="179">
        <v>0</v>
      </c>
      <c r="E19" s="180">
        <v>0</v>
      </c>
      <c r="F19" s="181">
        <v>0</v>
      </c>
      <c r="G19" s="182">
        <v>0</v>
      </c>
      <c r="H19" s="181">
        <v>0</v>
      </c>
      <c r="I19" s="183">
        <v>0</v>
      </c>
      <c r="J19" s="181">
        <v>0</v>
      </c>
      <c r="K19" s="183">
        <v>0</v>
      </c>
      <c r="L19" s="181">
        <v>0</v>
      </c>
      <c r="M19" s="183">
        <v>0</v>
      </c>
      <c r="N19" s="181">
        <v>0</v>
      </c>
      <c r="O19" s="183">
        <v>0</v>
      </c>
      <c r="P19" s="181">
        <v>0</v>
      </c>
      <c r="Q19" s="183">
        <v>0</v>
      </c>
      <c r="R19" s="181">
        <v>0</v>
      </c>
      <c r="S19" s="183">
        <v>0</v>
      </c>
      <c r="T19" s="181">
        <v>0</v>
      </c>
      <c r="U19" s="183">
        <v>0</v>
      </c>
      <c r="V19" s="181">
        <v>0</v>
      </c>
      <c r="W19" s="184">
        <v>0</v>
      </c>
      <c r="X19" s="185">
        <v>0</v>
      </c>
      <c r="Y19" s="186">
        <v>0</v>
      </c>
      <c r="Z19" s="130">
        <v>0</v>
      </c>
      <c r="AA19" s="187">
        <v>0</v>
      </c>
      <c r="AB19" s="188"/>
      <c r="AC19" s="189"/>
      <c r="AD19" s="188"/>
      <c r="AE19" s="190"/>
    </row>
    <row r="20" spans="1:31">
      <c r="A20" s="119"/>
      <c r="B20" s="179">
        <v>0</v>
      </c>
      <c r="C20" s="180">
        <v>0</v>
      </c>
      <c r="D20" s="179">
        <v>0</v>
      </c>
      <c r="E20" s="180">
        <v>0</v>
      </c>
      <c r="F20" s="181">
        <v>0</v>
      </c>
      <c r="G20" s="182">
        <v>0</v>
      </c>
      <c r="H20" s="181">
        <v>0</v>
      </c>
      <c r="I20" s="183">
        <v>0</v>
      </c>
      <c r="J20" s="181">
        <v>0</v>
      </c>
      <c r="K20" s="183">
        <v>0</v>
      </c>
      <c r="L20" s="181">
        <v>0</v>
      </c>
      <c r="M20" s="183">
        <v>0</v>
      </c>
      <c r="N20" s="181">
        <v>0</v>
      </c>
      <c r="O20" s="183">
        <v>0</v>
      </c>
      <c r="P20" s="181">
        <v>0</v>
      </c>
      <c r="Q20" s="183">
        <v>0</v>
      </c>
      <c r="R20" s="181">
        <v>0</v>
      </c>
      <c r="S20" s="183">
        <v>0</v>
      </c>
      <c r="T20" s="181">
        <v>0</v>
      </c>
      <c r="U20" s="183">
        <v>0</v>
      </c>
      <c r="V20" s="181">
        <v>0</v>
      </c>
      <c r="W20" s="184">
        <v>0</v>
      </c>
      <c r="X20" s="185">
        <v>0</v>
      </c>
      <c r="Y20" s="186">
        <v>0</v>
      </c>
      <c r="Z20" s="130">
        <v>0</v>
      </c>
      <c r="AA20" s="187">
        <v>0</v>
      </c>
      <c r="AB20" s="188"/>
      <c r="AC20" s="189"/>
      <c r="AD20" s="188"/>
      <c r="AE20" s="190"/>
    </row>
    <row r="21" spans="1:31" ht="15.75" thickBot="1">
      <c r="A21" s="191" t="s">
        <v>0</v>
      </c>
      <c r="B21" s="192">
        <f t="shared" ref="B21:AA21" si="0">SUM(B16:B20)</f>
        <v>0</v>
      </c>
      <c r="C21" s="193">
        <f t="shared" si="0"/>
        <v>0</v>
      </c>
      <c r="D21" s="192">
        <f t="shared" si="0"/>
        <v>0</v>
      </c>
      <c r="E21" s="193">
        <f t="shared" si="0"/>
        <v>0</v>
      </c>
      <c r="F21" s="194">
        <f t="shared" si="0"/>
        <v>0</v>
      </c>
      <c r="G21" s="195">
        <f t="shared" si="0"/>
        <v>0</v>
      </c>
      <c r="H21" s="194">
        <f t="shared" si="0"/>
        <v>0</v>
      </c>
      <c r="I21" s="196">
        <f t="shared" si="0"/>
        <v>0</v>
      </c>
      <c r="J21" s="194">
        <f t="shared" si="0"/>
        <v>0</v>
      </c>
      <c r="K21" s="196">
        <f t="shared" si="0"/>
        <v>0</v>
      </c>
      <c r="L21" s="194">
        <f t="shared" si="0"/>
        <v>0</v>
      </c>
      <c r="M21" s="196">
        <f t="shared" si="0"/>
        <v>0</v>
      </c>
      <c r="N21" s="194">
        <f t="shared" si="0"/>
        <v>0</v>
      </c>
      <c r="O21" s="196">
        <f t="shared" si="0"/>
        <v>0</v>
      </c>
      <c r="P21" s="194">
        <f t="shared" si="0"/>
        <v>0</v>
      </c>
      <c r="Q21" s="196">
        <f t="shared" si="0"/>
        <v>0</v>
      </c>
      <c r="R21" s="194">
        <f t="shared" si="0"/>
        <v>0</v>
      </c>
      <c r="S21" s="196">
        <f t="shared" si="0"/>
        <v>0</v>
      </c>
      <c r="T21" s="194">
        <f t="shared" si="0"/>
        <v>0</v>
      </c>
      <c r="U21" s="196">
        <f t="shared" si="0"/>
        <v>0</v>
      </c>
      <c r="V21" s="194">
        <f t="shared" si="0"/>
        <v>0</v>
      </c>
      <c r="W21" s="197">
        <f t="shared" si="0"/>
        <v>0</v>
      </c>
      <c r="X21" s="198">
        <f t="shared" si="0"/>
        <v>0</v>
      </c>
      <c r="Y21" s="199">
        <f t="shared" si="0"/>
        <v>0</v>
      </c>
      <c r="Z21" s="200">
        <f t="shared" si="0"/>
        <v>0</v>
      </c>
      <c r="AA21" s="201">
        <f t="shared" si="0"/>
        <v>0</v>
      </c>
      <c r="AB21" s="202"/>
      <c r="AC21" s="203"/>
      <c r="AD21" s="202"/>
      <c r="AE21" s="204"/>
    </row>
    <row r="22" spans="1:31">
      <c r="A22" s="205"/>
      <c r="B22" s="206"/>
      <c r="C22" s="206"/>
      <c r="D22" s="206"/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6"/>
      <c r="Y22" s="208"/>
      <c r="Z22" s="206"/>
      <c r="AA22" s="208"/>
      <c r="AB22" s="127"/>
      <c r="AC22" s="127"/>
      <c r="AD22" s="127"/>
      <c r="AE22" s="127"/>
    </row>
    <row r="23" spans="1:31">
      <c r="A23" s="109" t="s">
        <v>144</v>
      </c>
      <c r="B23" s="109"/>
      <c r="C23" s="109"/>
      <c r="D23" s="131"/>
      <c r="E23" s="13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32"/>
      <c r="AB23" s="109"/>
      <c r="AC23" s="109"/>
      <c r="AD23" s="109"/>
      <c r="AE23" s="109"/>
    </row>
    <row r="24" spans="1:31">
      <c r="A24" s="109" t="s">
        <v>222</v>
      </c>
      <c r="B24" s="109"/>
      <c r="C24" s="109"/>
      <c r="D24" s="131"/>
      <c r="E24" s="13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32"/>
      <c r="AB24" s="109"/>
      <c r="AC24" s="109"/>
      <c r="AD24" s="109"/>
      <c r="AE24" s="109"/>
    </row>
    <row r="25" spans="1:31">
      <c r="A25" s="109" t="s">
        <v>145</v>
      </c>
      <c r="B25" s="109"/>
      <c r="C25" s="109"/>
      <c r="D25" s="131"/>
      <c r="E25" s="131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32"/>
      <c r="AB25" s="109"/>
      <c r="AC25" s="109"/>
      <c r="AD25" s="109"/>
      <c r="AE25" s="109"/>
    </row>
    <row r="26" spans="1:31">
      <c r="A26" s="109" t="s">
        <v>146</v>
      </c>
      <c r="B26" s="109"/>
      <c r="C26" s="109"/>
      <c r="D26" s="131"/>
      <c r="E26" s="13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32"/>
      <c r="AB26" s="109"/>
      <c r="AC26" s="109"/>
      <c r="AD26" s="109"/>
      <c r="AE26" s="109"/>
    </row>
    <row r="27" spans="1:31">
      <c r="A27" s="109" t="s">
        <v>147</v>
      </c>
      <c r="B27" s="109"/>
      <c r="C27" s="109"/>
      <c r="D27" s="131"/>
      <c r="E27" s="131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32"/>
      <c r="AB27" s="109"/>
      <c r="AC27" s="109"/>
      <c r="AD27" s="109"/>
      <c r="AE27" s="109"/>
    </row>
    <row r="28" spans="1:31">
      <c r="A28" s="109"/>
      <c r="B28" s="109"/>
      <c r="C28" s="109"/>
      <c r="D28" s="131"/>
      <c r="E28" s="131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32"/>
      <c r="AB28" s="109"/>
      <c r="AC28" s="109"/>
      <c r="AD28" s="109"/>
      <c r="AE28" s="109"/>
    </row>
    <row r="29" spans="1:31">
      <c r="A29" s="109" t="s">
        <v>148</v>
      </c>
      <c r="B29" s="109"/>
      <c r="C29" s="109"/>
      <c r="D29" s="131"/>
      <c r="E29" s="131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32"/>
      <c r="AB29" s="109"/>
      <c r="AC29" s="109"/>
      <c r="AD29" s="109"/>
      <c r="AE29" s="109"/>
    </row>
    <row r="30" spans="1:31">
      <c r="A30" s="420" t="s">
        <v>149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</row>
  </sheetData>
  <mergeCells count="21">
    <mergeCell ref="X9:Y9"/>
    <mergeCell ref="Z9:AA9"/>
    <mergeCell ref="AB9:AC9"/>
    <mergeCell ref="AD9:AE9"/>
    <mergeCell ref="X8:AE8"/>
    <mergeCell ref="P9:Q9"/>
    <mergeCell ref="R9:S9"/>
    <mergeCell ref="T9:U9"/>
    <mergeCell ref="B8:C8"/>
    <mergeCell ref="D8:G8"/>
    <mergeCell ref="H8:K8"/>
    <mergeCell ref="L8:O8"/>
    <mergeCell ref="P8:S8"/>
    <mergeCell ref="T8:W8"/>
    <mergeCell ref="D9:E9"/>
    <mergeCell ref="F9:G9"/>
    <mergeCell ref="H9:I9"/>
    <mergeCell ref="J9:K9"/>
    <mergeCell ref="L9:M9"/>
    <mergeCell ref="N9:O9"/>
    <mergeCell ref="V9:W9"/>
  </mergeCells>
  <pageMargins left="0.35433070866141736" right="0.47244094488188981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6171"/>
  <dimension ref="A1:G40"/>
  <sheetViews>
    <sheetView showGridLines="0" zoomScale="110" zoomScaleNormal="110" workbookViewId="0">
      <selection activeCell="C23" sqref="C23"/>
    </sheetView>
  </sheetViews>
  <sheetFormatPr defaultRowHeight="12.75"/>
  <cols>
    <col min="1" max="1" width="31.5703125" customWidth="1"/>
    <col min="2" max="2" width="12.7109375" customWidth="1"/>
    <col min="3" max="3" width="14.5703125" customWidth="1"/>
    <col min="4" max="4" width="14.85546875" bestFit="1" customWidth="1"/>
    <col min="5" max="5" width="25" customWidth="1"/>
    <col min="6" max="6" width="27.28515625" customWidth="1"/>
    <col min="7" max="7" width="43.28515625" customWidth="1"/>
  </cols>
  <sheetData>
    <row r="1" spans="1:7" ht="18.75">
      <c r="A1" s="46" t="s">
        <v>237</v>
      </c>
    </row>
    <row r="3" spans="1:7" ht="15.75">
      <c r="A3" s="6" t="s">
        <v>219</v>
      </c>
    </row>
    <row r="5" spans="1:7" ht="15.75">
      <c r="A5" s="6" t="s">
        <v>109</v>
      </c>
    </row>
    <row r="6" spans="1:7" ht="15.75">
      <c r="A6" s="104" t="s">
        <v>214</v>
      </c>
    </row>
    <row r="7" spans="1:7" ht="15.75">
      <c r="A7" s="6"/>
    </row>
    <row r="8" spans="1:7" ht="15.75">
      <c r="A8" s="48" t="s">
        <v>1</v>
      </c>
    </row>
    <row r="10" spans="1:7" ht="20.100000000000001" customHeight="1">
      <c r="A10" s="49" t="s">
        <v>45</v>
      </c>
      <c r="B10" s="50" t="s">
        <v>50</v>
      </c>
      <c r="C10" s="50" t="s">
        <v>20</v>
      </c>
      <c r="D10" s="50" t="s">
        <v>20</v>
      </c>
      <c r="E10" s="58" t="s">
        <v>110</v>
      </c>
      <c r="F10" s="58" t="s">
        <v>54</v>
      </c>
      <c r="G10" s="58" t="s">
        <v>55</v>
      </c>
    </row>
    <row r="11" spans="1:7" ht="15" customHeight="1">
      <c r="A11" s="13"/>
      <c r="B11" s="51" t="s">
        <v>51</v>
      </c>
      <c r="C11" s="51" t="s">
        <v>52</v>
      </c>
      <c r="D11" s="51" t="s">
        <v>52</v>
      </c>
      <c r="E11" s="51" t="s">
        <v>73</v>
      </c>
      <c r="F11" s="51" t="s">
        <v>56</v>
      </c>
      <c r="G11" s="106" t="s">
        <v>114</v>
      </c>
    </row>
    <row r="12" spans="1:7" ht="15" customHeight="1">
      <c r="A12" s="52" t="s">
        <v>9</v>
      </c>
      <c r="B12" s="18" t="s">
        <v>27</v>
      </c>
      <c r="C12" s="15" t="s">
        <v>53</v>
      </c>
      <c r="D12" s="15" t="s">
        <v>57</v>
      </c>
      <c r="E12" s="59"/>
      <c r="F12" s="51" t="s">
        <v>58</v>
      </c>
      <c r="G12" s="106" t="s">
        <v>59</v>
      </c>
    </row>
    <row r="13" spans="1:7" ht="15" customHeight="1">
      <c r="A13" s="52" t="s">
        <v>47</v>
      </c>
      <c r="B13" s="15" t="s">
        <v>46</v>
      </c>
      <c r="C13" s="15"/>
      <c r="D13" s="15"/>
      <c r="E13" s="59"/>
      <c r="F13" s="29"/>
      <c r="G13" s="107" t="s">
        <v>116</v>
      </c>
    </row>
    <row r="14" spans="1:7" ht="14.25" customHeight="1">
      <c r="A14" s="52" t="s">
        <v>112</v>
      </c>
      <c r="B14" s="18"/>
      <c r="C14" s="18"/>
      <c r="D14" s="18"/>
      <c r="E14" s="59"/>
      <c r="F14" s="29"/>
      <c r="G14" s="106" t="s">
        <v>115</v>
      </c>
    </row>
    <row r="15" spans="1:7">
      <c r="A15" s="52" t="s">
        <v>10</v>
      </c>
      <c r="B15" s="18"/>
      <c r="C15" s="18"/>
      <c r="D15" s="18"/>
      <c r="E15" s="59"/>
      <c r="F15" s="29"/>
      <c r="G15" s="59"/>
    </row>
    <row r="16" spans="1:7">
      <c r="A16" s="11"/>
      <c r="B16" s="12"/>
      <c r="C16" s="12"/>
      <c r="D16" s="12"/>
      <c r="E16" s="56"/>
      <c r="F16" s="30"/>
      <c r="G16" s="56"/>
    </row>
    <row r="17" spans="1:7">
      <c r="A17" s="23"/>
      <c r="B17" s="53"/>
      <c r="C17" s="53"/>
      <c r="D17" s="53"/>
      <c r="E17" s="53"/>
      <c r="F17" s="53"/>
      <c r="G17" s="23"/>
    </row>
    <row r="18" spans="1:7" ht="15.75">
      <c r="A18" s="430" t="s">
        <v>246</v>
      </c>
      <c r="B18" s="431">
        <v>40909</v>
      </c>
      <c r="C18" s="432">
        <v>28</v>
      </c>
      <c r="D18" s="433">
        <v>1</v>
      </c>
      <c r="E18" s="434">
        <v>0.8</v>
      </c>
      <c r="F18" s="434" t="s">
        <v>247</v>
      </c>
      <c r="G18" s="435"/>
    </row>
    <row r="19" spans="1:7">
      <c r="A19" s="23"/>
      <c r="B19" s="61"/>
      <c r="C19" s="60"/>
      <c r="D19" s="60"/>
      <c r="E19" s="61"/>
      <c r="F19" s="61"/>
      <c r="G19" s="23"/>
    </row>
    <row r="20" spans="1:7">
      <c r="A20" s="23" t="s">
        <v>48</v>
      </c>
      <c r="B20" s="61"/>
      <c r="C20" s="60"/>
      <c r="D20" s="60"/>
      <c r="E20" s="61"/>
      <c r="F20" s="61"/>
      <c r="G20" s="23"/>
    </row>
    <row r="21" spans="1:7">
      <c r="A21" s="23"/>
      <c r="B21" s="61"/>
      <c r="C21" s="60"/>
      <c r="D21" s="60"/>
      <c r="E21" s="61"/>
      <c r="F21" s="61"/>
      <c r="G21" s="23"/>
    </row>
    <row r="22" spans="1:7">
      <c r="A22" s="23" t="s">
        <v>49</v>
      </c>
      <c r="B22" s="61"/>
      <c r="C22" s="60"/>
      <c r="D22" s="60"/>
      <c r="E22" s="61"/>
      <c r="F22" s="61"/>
      <c r="G22" s="23"/>
    </row>
    <row r="23" spans="1:7">
      <c r="A23" s="23"/>
      <c r="B23" s="61"/>
      <c r="C23" s="60"/>
      <c r="D23" s="60"/>
      <c r="E23" s="61"/>
      <c r="F23" s="61"/>
      <c r="G23" s="23"/>
    </row>
    <row r="24" spans="1:7">
      <c r="A24" s="23"/>
      <c r="B24" s="61"/>
      <c r="C24" s="60"/>
      <c r="D24" s="60"/>
      <c r="E24" s="61"/>
      <c r="F24" s="61"/>
      <c r="G24" s="23"/>
    </row>
    <row r="25" spans="1:7">
      <c r="A25" s="23"/>
      <c r="B25" s="61"/>
      <c r="C25" s="60"/>
      <c r="D25" s="60"/>
      <c r="E25" s="61"/>
      <c r="F25" s="61"/>
      <c r="G25" s="23"/>
    </row>
    <row r="26" spans="1:7">
      <c r="A26" s="23"/>
      <c r="B26" s="61"/>
      <c r="C26" s="60"/>
      <c r="D26" s="60"/>
      <c r="E26" s="61"/>
      <c r="F26" s="61"/>
      <c r="G26" s="23"/>
    </row>
    <row r="27" spans="1:7">
      <c r="A27" s="23"/>
      <c r="B27" s="61"/>
      <c r="C27" s="60"/>
      <c r="D27" s="60"/>
      <c r="E27" s="61"/>
      <c r="F27" s="61"/>
      <c r="G27" s="23"/>
    </row>
    <row r="28" spans="1:7">
      <c r="A28" s="23"/>
      <c r="B28" s="61"/>
      <c r="C28" s="60"/>
      <c r="D28" s="60"/>
      <c r="E28" s="61"/>
      <c r="F28" s="61"/>
      <c r="G28" s="23"/>
    </row>
    <row r="29" spans="1:7">
      <c r="A29" s="23"/>
      <c r="B29" s="61"/>
      <c r="C29" s="60"/>
      <c r="D29" s="60"/>
      <c r="E29" s="61"/>
      <c r="F29" s="61"/>
      <c r="G29" s="23"/>
    </row>
    <row r="30" spans="1:7">
      <c r="A30" s="23"/>
      <c r="B30" s="61"/>
      <c r="C30" s="60"/>
      <c r="D30" s="60"/>
      <c r="E30" s="61"/>
      <c r="F30" s="61"/>
      <c r="G30" s="23"/>
    </row>
    <row r="31" spans="1:7">
      <c r="A31" s="23"/>
      <c r="B31" s="61"/>
      <c r="C31" s="60"/>
      <c r="D31" s="60"/>
      <c r="E31" s="61"/>
      <c r="F31" s="61"/>
      <c r="G31" s="23"/>
    </row>
    <row r="32" spans="1:7">
      <c r="A32" s="23"/>
      <c r="B32" s="61"/>
      <c r="C32" s="60"/>
      <c r="D32" s="60"/>
      <c r="E32" s="61"/>
      <c r="F32" s="61"/>
      <c r="G32" s="23"/>
    </row>
    <row r="33" spans="1:7">
      <c r="A33" s="23"/>
      <c r="B33" s="61"/>
      <c r="C33" s="60"/>
      <c r="D33" s="60"/>
      <c r="E33" s="61"/>
      <c r="F33" s="61"/>
      <c r="G33" s="23"/>
    </row>
    <row r="34" spans="1:7">
      <c r="A34" s="23"/>
      <c r="B34" s="61"/>
      <c r="C34" s="60"/>
      <c r="D34" s="60"/>
      <c r="E34" s="61"/>
      <c r="F34" s="61"/>
      <c r="G34" s="23"/>
    </row>
    <row r="35" spans="1:7">
      <c r="A35" s="23"/>
      <c r="B35" s="61"/>
      <c r="C35" s="60"/>
      <c r="D35" s="60"/>
      <c r="E35" s="61"/>
      <c r="F35" s="61"/>
      <c r="G35" s="23"/>
    </row>
    <row r="36" spans="1:7">
      <c r="A36" s="23"/>
      <c r="B36" s="61"/>
      <c r="C36" s="60"/>
      <c r="D36" s="60"/>
      <c r="E36" s="61"/>
      <c r="F36" s="61"/>
      <c r="G36" s="23"/>
    </row>
    <row r="37" spans="1:7" s="2" customFormat="1">
      <c r="A37" s="19" t="s">
        <v>0</v>
      </c>
      <c r="B37" s="62"/>
      <c r="C37" s="63">
        <f>SUM(C17:C36)</f>
        <v>28</v>
      </c>
      <c r="D37" s="63">
        <f>SUM(D17:D36)</f>
        <v>1</v>
      </c>
      <c r="E37" s="62">
        <f>SUM(E17:E36)</f>
        <v>0.8</v>
      </c>
      <c r="F37" s="63"/>
      <c r="G37" s="19"/>
    </row>
    <row r="38" spans="1:7">
      <c r="A38" s="54"/>
      <c r="B38" s="55"/>
      <c r="C38" s="55"/>
      <c r="D38" s="55"/>
      <c r="E38" s="55"/>
      <c r="F38" s="55"/>
      <c r="G38" s="54"/>
    </row>
    <row r="40" spans="1:7">
      <c r="A40" s="16"/>
    </row>
  </sheetData>
  <phoneticPr fontId="18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>
    <oddFooter>&amp;L&amp;8&amp;D  &amp;T&amp;C&amp;A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showGridLines="0" tabSelected="1" workbookViewId="0">
      <selection activeCell="A2" sqref="A2"/>
    </sheetView>
  </sheetViews>
  <sheetFormatPr defaultRowHeight="12.75"/>
  <cols>
    <col min="1" max="1" width="50.7109375" style="372" customWidth="1"/>
    <col min="2" max="3" width="10.7109375" style="372" customWidth="1"/>
    <col min="4" max="4" width="10.42578125" style="372" customWidth="1"/>
    <col min="5" max="5" width="12.42578125" style="372" customWidth="1"/>
    <col min="6" max="256" width="8.85546875" style="372"/>
    <col min="257" max="257" width="50.7109375" style="372" customWidth="1"/>
    <col min="258" max="259" width="10.7109375" style="372" customWidth="1"/>
    <col min="260" max="260" width="10.42578125" style="372" customWidth="1"/>
    <col min="261" max="261" width="12.42578125" style="372" customWidth="1"/>
    <col min="262" max="512" width="8.85546875" style="372"/>
    <col min="513" max="513" width="50.7109375" style="372" customWidth="1"/>
    <col min="514" max="515" width="10.7109375" style="372" customWidth="1"/>
    <col min="516" max="516" width="10.42578125" style="372" customWidth="1"/>
    <col min="517" max="517" width="12.42578125" style="372" customWidth="1"/>
    <col min="518" max="768" width="8.85546875" style="372"/>
    <col min="769" max="769" width="50.7109375" style="372" customWidth="1"/>
    <col min="770" max="771" width="10.7109375" style="372" customWidth="1"/>
    <col min="772" max="772" width="10.42578125" style="372" customWidth="1"/>
    <col min="773" max="773" width="12.42578125" style="372" customWidth="1"/>
    <col min="774" max="1024" width="8.85546875" style="372"/>
    <col min="1025" max="1025" width="50.7109375" style="372" customWidth="1"/>
    <col min="1026" max="1027" width="10.7109375" style="372" customWidth="1"/>
    <col min="1028" max="1028" width="10.42578125" style="372" customWidth="1"/>
    <col min="1029" max="1029" width="12.42578125" style="372" customWidth="1"/>
    <col min="1030" max="1280" width="8.85546875" style="372"/>
    <col min="1281" max="1281" width="50.7109375" style="372" customWidth="1"/>
    <col min="1282" max="1283" width="10.7109375" style="372" customWidth="1"/>
    <col min="1284" max="1284" width="10.42578125" style="372" customWidth="1"/>
    <col min="1285" max="1285" width="12.42578125" style="372" customWidth="1"/>
    <col min="1286" max="1536" width="8.85546875" style="372"/>
    <col min="1537" max="1537" width="50.7109375" style="372" customWidth="1"/>
    <col min="1538" max="1539" width="10.7109375" style="372" customWidth="1"/>
    <col min="1540" max="1540" width="10.42578125" style="372" customWidth="1"/>
    <col min="1541" max="1541" width="12.42578125" style="372" customWidth="1"/>
    <col min="1542" max="1792" width="8.85546875" style="372"/>
    <col min="1793" max="1793" width="50.7109375" style="372" customWidth="1"/>
    <col min="1794" max="1795" width="10.7109375" style="372" customWidth="1"/>
    <col min="1796" max="1796" width="10.42578125" style="372" customWidth="1"/>
    <col min="1797" max="1797" width="12.42578125" style="372" customWidth="1"/>
    <col min="1798" max="2048" width="8.85546875" style="372"/>
    <col min="2049" max="2049" width="50.7109375" style="372" customWidth="1"/>
    <col min="2050" max="2051" width="10.7109375" style="372" customWidth="1"/>
    <col min="2052" max="2052" width="10.42578125" style="372" customWidth="1"/>
    <col min="2053" max="2053" width="12.42578125" style="372" customWidth="1"/>
    <col min="2054" max="2304" width="8.85546875" style="372"/>
    <col min="2305" max="2305" width="50.7109375" style="372" customWidth="1"/>
    <col min="2306" max="2307" width="10.7109375" style="372" customWidth="1"/>
    <col min="2308" max="2308" width="10.42578125" style="372" customWidth="1"/>
    <col min="2309" max="2309" width="12.42578125" style="372" customWidth="1"/>
    <col min="2310" max="2560" width="8.85546875" style="372"/>
    <col min="2561" max="2561" width="50.7109375" style="372" customWidth="1"/>
    <col min="2562" max="2563" width="10.7109375" style="372" customWidth="1"/>
    <col min="2564" max="2564" width="10.42578125" style="372" customWidth="1"/>
    <col min="2565" max="2565" width="12.42578125" style="372" customWidth="1"/>
    <col min="2566" max="2816" width="8.85546875" style="372"/>
    <col min="2817" max="2817" width="50.7109375" style="372" customWidth="1"/>
    <col min="2818" max="2819" width="10.7109375" style="372" customWidth="1"/>
    <col min="2820" max="2820" width="10.42578125" style="372" customWidth="1"/>
    <col min="2821" max="2821" width="12.42578125" style="372" customWidth="1"/>
    <col min="2822" max="3072" width="8.85546875" style="372"/>
    <col min="3073" max="3073" width="50.7109375" style="372" customWidth="1"/>
    <col min="3074" max="3075" width="10.7109375" style="372" customWidth="1"/>
    <col min="3076" max="3076" width="10.42578125" style="372" customWidth="1"/>
    <col min="3077" max="3077" width="12.42578125" style="372" customWidth="1"/>
    <col min="3078" max="3328" width="8.85546875" style="372"/>
    <col min="3329" max="3329" width="50.7109375" style="372" customWidth="1"/>
    <col min="3330" max="3331" width="10.7109375" style="372" customWidth="1"/>
    <col min="3332" max="3332" width="10.42578125" style="372" customWidth="1"/>
    <col min="3333" max="3333" width="12.42578125" style="372" customWidth="1"/>
    <col min="3334" max="3584" width="8.85546875" style="372"/>
    <col min="3585" max="3585" width="50.7109375" style="372" customWidth="1"/>
    <col min="3586" max="3587" width="10.7109375" style="372" customWidth="1"/>
    <col min="3588" max="3588" width="10.42578125" style="372" customWidth="1"/>
    <col min="3589" max="3589" width="12.42578125" style="372" customWidth="1"/>
    <col min="3590" max="3840" width="8.85546875" style="372"/>
    <col min="3841" max="3841" width="50.7109375" style="372" customWidth="1"/>
    <col min="3842" max="3843" width="10.7109375" style="372" customWidth="1"/>
    <col min="3844" max="3844" width="10.42578125" style="372" customWidth="1"/>
    <col min="3845" max="3845" width="12.42578125" style="372" customWidth="1"/>
    <col min="3846" max="4096" width="8.85546875" style="372"/>
    <col min="4097" max="4097" width="50.7109375" style="372" customWidth="1"/>
    <col min="4098" max="4099" width="10.7109375" style="372" customWidth="1"/>
    <col min="4100" max="4100" width="10.42578125" style="372" customWidth="1"/>
    <col min="4101" max="4101" width="12.42578125" style="372" customWidth="1"/>
    <col min="4102" max="4352" width="8.85546875" style="372"/>
    <col min="4353" max="4353" width="50.7109375" style="372" customWidth="1"/>
    <col min="4354" max="4355" width="10.7109375" style="372" customWidth="1"/>
    <col min="4356" max="4356" width="10.42578125" style="372" customWidth="1"/>
    <col min="4357" max="4357" width="12.42578125" style="372" customWidth="1"/>
    <col min="4358" max="4608" width="8.85546875" style="372"/>
    <col min="4609" max="4609" width="50.7109375" style="372" customWidth="1"/>
    <col min="4610" max="4611" width="10.7109375" style="372" customWidth="1"/>
    <col min="4612" max="4612" width="10.42578125" style="372" customWidth="1"/>
    <col min="4613" max="4613" width="12.42578125" style="372" customWidth="1"/>
    <col min="4614" max="4864" width="8.85546875" style="372"/>
    <col min="4865" max="4865" width="50.7109375" style="372" customWidth="1"/>
    <col min="4866" max="4867" width="10.7109375" style="372" customWidth="1"/>
    <col min="4868" max="4868" width="10.42578125" style="372" customWidth="1"/>
    <col min="4869" max="4869" width="12.42578125" style="372" customWidth="1"/>
    <col min="4870" max="5120" width="8.85546875" style="372"/>
    <col min="5121" max="5121" width="50.7109375" style="372" customWidth="1"/>
    <col min="5122" max="5123" width="10.7109375" style="372" customWidth="1"/>
    <col min="5124" max="5124" width="10.42578125" style="372" customWidth="1"/>
    <col min="5125" max="5125" width="12.42578125" style="372" customWidth="1"/>
    <col min="5126" max="5376" width="8.85546875" style="372"/>
    <col min="5377" max="5377" width="50.7109375" style="372" customWidth="1"/>
    <col min="5378" max="5379" width="10.7109375" style="372" customWidth="1"/>
    <col min="5380" max="5380" width="10.42578125" style="372" customWidth="1"/>
    <col min="5381" max="5381" width="12.42578125" style="372" customWidth="1"/>
    <col min="5382" max="5632" width="8.85546875" style="372"/>
    <col min="5633" max="5633" width="50.7109375" style="372" customWidth="1"/>
    <col min="5634" max="5635" width="10.7109375" style="372" customWidth="1"/>
    <col min="5636" max="5636" width="10.42578125" style="372" customWidth="1"/>
    <col min="5637" max="5637" width="12.42578125" style="372" customWidth="1"/>
    <col min="5638" max="5888" width="8.85546875" style="372"/>
    <col min="5889" max="5889" width="50.7109375" style="372" customWidth="1"/>
    <col min="5890" max="5891" width="10.7109375" style="372" customWidth="1"/>
    <col min="5892" max="5892" width="10.42578125" style="372" customWidth="1"/>
    <col min="5893" max="5893" width="12.42578125" style="372" customWidth="1"/>
    <col min="5894" max="6144" width="8.85546875" style="372"/>
    <col min="6145" max="6145" width="50.7109375" style="372" customWidth="1"/>
    <col min="6146" max="6147" width="10.7109375" style="372" customWidth="1"/>
    <col min="6148" max="6148" width="10.42578125" style="372" customWidth="1"/>
    <col min="6149" max="6149" width="12.42578125" style="372" customWidth="1"/>
    <col min="6150" max="6400" width="8.85546875" style="372"/>
    <col min="6401" max="6401" width="50.7109375" style="372" customWidth="1"/>
    <col min="6402" max="6403" width="10.7109375" style="372" customWidth="1"/>
    <col min="6404" max="6404" width="10.42578125" style="372" customWidth="1"/>
    <col min="6405" max="6405" width="12.42578125" style="372" customWidth="1"/>
    <col min="6406" max="6656" width="8.85546875" style="372"/>
    <col min="6657" max="6657" width="50.7109375" style="372" customWidth="1"/>
    <col min="6658" max="6659" width="10.7109375" style="372" customWidth="1"/>
    <col min="6660" max="6660" width="10.42578125" style="372" customWidth="1"/>
    <col min="6661" max="6661" width="12.42578125" style="372" customWidth="1"/>
    <col min="6662" max="6912" width="8.85546875" style="372"/>
    <col min="6913" max="6913" width="50.7109375" style="372" customWidth="1"/>
    <col min="6914" max="6915" width="10.7109375" style="372" customWidth="1"/>
    <col min="6916" max="6916" width="10.42578125" style="372" customWidth="1"/>
    <col min="6917" max="6917" width="12.42578125" style="372" customWidth="1"/>
    <col min="6918" max="7168" width="8.85546875" style="372"/>
    <col min="7169" max="7169" width="50.7109375" style="372" customWidth="1"/>
    <col min="7170" max="7171" width="10.7109375" style="372" customWidth="1"/>
    <col min="7172" max="7172" width="10.42578125" style="372" customWidth="1"/>
    <col min="7173" max="7173" width="12.42578125" style="372" customWidth="1"/>
    <col min="7174" max="7424" width="8.85546875" style="372"/>
    <col min="7425" max="7425" width="50.7109375" style="372" customWidth="1"/>
    <col min="7426" max="7427" width="10.7109375" style="372" customWidth="1"/>
    <col min="7428" max="7428" width="10.42578125" style="372" customWidth="1"/>
    <col min="7429" max="7429" width="12.42578125" style="372" customWidth="1"/>
    <col min="7430" max="7680" width="8.85546875" style="372"/>
    <col min="7681" max="7681" width="50.7109375" style="372" customWidth="1"/>
    <col min="7682" max="7683" width="10.7109375" style="372" customWidth="1"/>
    <col min="7684" max="7684" width="10.42578125" style="372" customWidth="1"/>
    <col min="7685" max="7685" width="12.42578125" style="372" customWidth="1"/>
    <col min="7686" max="7936" width="8.85546875" style="372"/>
    <col min="7937" max="7937" width="50.7109375" style="372" customWidth="1"/>
    <col min="7938" max="7939" width="10.7109375" style="372" customWidth="1"/>
    <col min="7940" max="7940" width="10.42578125" style="372" customWidth="1"/>
    <col min="7941" max="7941" width="12.42578125" style="372" customWidth="1"/>
    <col min="7942" max="8192" width="8.85546875" style="372"/>
    <col min="8193" max="8193" width="50.7109375" style="372" customWidth="1"/>
    <col min="8194" max="8195" width="10.7109375" style="372" customWidth="1"/>
    <col min="8196" max="8196" width="10.42578125" style="372" customWidth="1"/>
    <col min="8197" max="8197" width="12.42578125" style="372" customWidth="1"/>
    <col min="8198" max="8448" width="8.85546875" style="372"/>
    <col min="8449" max="8449" width="50.7109375" style="372" customWidth="1"/>
    <col min="8450" max="8451" width="10.7109375" style="372" customWidth="1"/>
    <col min="8452" max="8452" width="10.42578125" style="372" customWidth="1"/>
    <col min="8453" max="8453" width="12.42578125" style="372" customWidth="1"/>
    <col min="8454" max="8704" width="8.85546875" style="372"/>
    <col min="8705" max="8705" width="50.7109375" style="372" customWidth="1"/>
    <col min="8706" max="8707" width="10.7109375" style="372" customWidth="1"/>
    <col min="8708" max="8708" width="10.42578125" style="372" customWidth="1"/>
    <col min="8709" max="8709" width="12.42578125" style="372" customWidth="1"/>
    <col min="8710" max="8960" width="8.85546875" style="372"/>
    <col min="8961" max="8961" width="50.7109375" style="372" customWidth="1"/>
    <col min="8962" max="8963" width="10.7109375" style="372" customWidth="1"/>
    <col min="8964" max="8964" width="10.42578125" style="372" customWidth="1"/>
    <col min="8965" max="8965" width="12.42578125" style="372" customWidth="1"/>
    <col min="8966" max="9216" width="8.85546875" style="372"/>
    <col min="9217" max="9217" width="50.7109375" style="372" customWidth="1"/>
    <col min="9218" max="9219" width="10.7109375" style="372" customWidth="1"/>
    <col min="9220" max="9220" width="10.42578125" style="372" customWidth="1"/>
    <col min="9221" max="9221" width="12.42578125" style="372" customWidth="1"/>
    <col min="9222" max="9472" width="8.85546875" style="372"/>
    <col min="9473" max="9473" width="50.7109375" style="372" customWidth="1"/>
    <col min="9474" max="9475" width="10.7109375" style="372" customWidth="1"/>
    <col min="9476" max="9476" width="10.42578125" style="372" customWidth="1"/>
    <col min="9477" max="9477" width="12.42578125" style="372" customWidth="1"/>
    <col min="9478" max="9728" width="8.85546875" style="372"/>
    <col min="9729" max="9729" width="50.7109375" style="372" customWidth="1"/>
    <col min="9730" max="9731" width="10.7109375" style="372" customWidth="1"/>
    <col min="9732" max="9732" width="10.42578125" style="372" customWidth="1"/>
    <col min="9733" max="9733" width="12.42578125" style="372" customWidth="1"/>
    <col min="9734" max="9984" width="8.85546875" style="372"/>
    <col min="9985" max="9985" width="50.7109375" style="372" customWidth="1"/>
    <col min="9986" max="9987" width="10.7109375" style="372" customWidth="1"/>
    <col min="9988" max="9988" width="10.42578125" style="372" customWidth="1"/>
    <col min="9989" max="9989" width="12.42578125" style="372" customWidth="1"/>
    <col min="9990" max="10240" width="8.85546875" style="372"/>
    <col min="10241" max="10241" width="50.7109375" style="372" customWidth="1"/>
    <col min="10242" max="10243" width="10.7109375" style="372" customWidth="1"/>
    <col min="10244" max="10244" width="10.42578125" style="372" customWidth="1"/>
    <col min="10245" max="10245" width="12.42578125" style="372" customWidth="1"/>
    <col min="10246" max="10496" width="8.85546875" style="372"/>
    <col min="10497" max="10497" width="50.7109375" style="372" customWidth="1"/>
    <col min="10498" max="10499" width="10.7109375" style="372" customWidth="1"/>
    <col min="10500" max="10500" width="10.42578125" style="372" customWidth="1"/>
    <col min="10501" max="10501" width="12.42578125" style="372" customWidth="1"/>
    <col min="10502" max="10752" width="8.85546875" style="372"/>
    <col min="10753" max="10753" width="50.7109375" style="372" customWidth="1"/>
    <col min="10754" max="10755" width="10.7109375" style="372" customWidth="1"/>
    <col min="10756" max="10756" width="10.42578125" style="372" customWidth="1"/>
    <col min="10757" max="10757" width="12.42578125" style="372" customWidth="1"/>
    <col min="10758" max="11008" width="8.85546875" style="372"/>
    <col min="11009" max="11009" width="50.7109375" style="372" customWidth="1"/>
    <col min="11010" max="11011" width="10.7109375" style="372" customWidth="1"/>
    <col min="11012" max="11012" width="10.42578125" style="372" customWidth="1"/>
    <col min="11013" max="11013" width="12.42578125" style="372" customWidth="1"/>
    <col min="11014" max="11264" width="8.85546875" style="372"/>
    <col min="11265" max="11265" width="50.7109375" style="372" customWidth="1"/>
    <col min="11266" max="11267" width="10.7109375" style="372" customWidth="1"/>
    <col min="11268" max="11268" width="10.42578125" style="372" customWidth="1"/>
    <col min="11269" max="11269" width="12.42578125" style="372" customWidth="1"/>
    <col min="11270" max="11520" width="8.85546875" style="372"/>
    <col min="11521" max="11521" width="50.7109375" style="372" customWidth="1"/>
    <col min="11522" max="11523" width="10.7109375" style="372" customWidth="1"/>
    <col min="11524" max="11524" width="10.42578125" style="372" customWidth="1"/>
    <col min="11525" max="11525" width="12.42578125" style="372" customWidth="1"/>
    <col min="11526" max="11776" width="8.85546875" style="372"/>
    <col min="11777" max="11777" width="50.7109375" style="372" customWidth="1"/>
    <col min="11778" max="11779" width="10.7109375" style="372" customWidth="1"/>
    <col min="11780" max="11780" width="10.42578125" style="372" customWidth="1"/>
    <col min="11781" max="11781" width="12.42578125" style="372" customWidth="1"/>
    <col min="11782" max="12032" width="8.85546875" style="372"/>
    <col min="12033" max="12033" width="50.7109375" style="372" customWidth="1"/>
    <col min="12034" max="12035" width="10.7109375" style="372" customWidth="1"/>
    <col min="12036" max="12036" width="10.42578125" style="372" customWidth="1"/>
    <col min="12037" max="12037" width="12.42578125" style="372" customWidth="1"/>
    <col min="12038" max="12288" width="8.85546875" style="372"/>
    <col min="12289" max="12289" width="50.7109375" style="372" customWidth="1"/>
    <col min="12290" max="12291" width="10.7109375" style="372" customWidth="1"/>
    <col min="12292" max="12292" width="10.42578125" style="372" customWidth="1"/>
    <col min="12293" max="12293" width="12.42578125" style="372" customWidth="1"/>
    <col min="12294" max="12544" width="8.85546875" style="372"/>
    <col min="12545" max="12545" width="50.7109375" style="372" customWidth="1"/>
    <col min="12546" max="12547" width="10.7109375" style="372" customWidth="1"/>
    <col min="12548" max="12548" width="10.42578125" style="372" customWidth="1"/>
    <col min="12549" max="12549" width="12.42578125" style="372" customWidth="1"/>
    <col min="12550" max="12800" width="8.85546875" style="372"/>
    <col min="12801" max="12801" width="50.7109375" style="372" customWidth="1"/>
    <col min="12802" max="12803" width="10.7109375" style="372" customWidth="1"/>
    <col min="12804" max="12804" width="10.42578125" style="372" customWidth="1"/>
    <col min="12805" max="12805" width="12.42578125" style="372" customWidth="1"/>
    <col min="12806" max="13056" width="8.85546875" style="372"/>
    <col min="13057" max="13057" width="50.7109375" style="372" customWidth="1"/>
    <col min="13058" max="13059" width="10.7109375" style="372" customWidth="1"/>
    <col min="13060" max="13060" width="10.42578125" style="372" customWidth="1"/>
    <col min="13061" max="13061" width="12.42578125" style="372" customWidth="1"/>
    <col min="13062" max="13312" width="8.85546875" style="372"/>
    <col min="13313" max="13313" width="50.7109375" style="372" customWidth="1"/>
    <col min="13314" max="13315" width="10.7109375" style="372" customWidth="1"/>
    <col min="13316" max="13316" width="10.42578125" style="372" customWidth="1"/>
    <col min="13317" max="13317" width="12.42578125" style="372" customWidth="1"/>
    <col min="13318" max="13568" width="8.85546875" style="372"/>
    <col min="13569" max="13569" width="50.7109375" style="372" customWidth="1"/>
    <col min="13570" max="13571" width="10.7109375" style="372" customWidth="1"/>
    <col min="13572" max="13572" width="10.42578125" style="372" customWidth="1"/>
    <col min="13573" max="13573" width="12.42578125" style="372" customWidth="1"/>
    <col min="13574" max="13824" width="8.85546875" style="372"/>
    <col min="13825" max="13825" width="50.7109375" style="372" customWidth="1"/>
    <col min="13826" max="13827" width="10.7109375" style="372" customWidth="1"/>
    <col min="13828" max="13828" width="10.42578125" style="372" customWidth="1"/>
    <col min="13829" max="13829" width="12.42578125" style="372" customWidth="1"/>
    <col min="13830" max="14080" width="8.85546875" style="372"/>
    <col min="14081" max="14081" width="50.7109375" style="372" customWidth="1"/>
    <col min="14082" max="14083" width="10.7109375" style="372" customWidth="1"/>
    <col min="14084" max="14084" width="10.42578125" style="372" customWidth="1"/>
    <col min="14085" max="14085" width="12.42578125" style="372" customWidth="1"/>
    <col min="14086" max="14336" width="8.85546875" style="372"/>
    <col min="14337" max="14337" width="50.7109375" style="372" customWidth="1"/>
    <col min="14338" max="14339" width="10.7109375" style="372" customWidth="1"/>
    <col min="14340" max="14340" width="10.42578125" style="372" customWidth="1"/>
    <col min="14341" max="14341" width="12.42578125" style="372" customWidth="1"/>
    <col min="14342" max="14592" width="8.85546875" style="372"/>
    <col min="14593" max="14593" width="50.7109375" style="372" customWidth="1"/>
    <col min="14594" max="14595" width="10.7109375" style="372" customWidth="1"/>
    <col min="14596" max="14596" width="10.42578125" style="372" customWidth="1"/>
    <col min="14597" max="14597" width="12.42578125" style="372" customWidth="1"/>
    <col min="14598" max="14848" width="8.85546875" style="372"/>
    <col min="14849" max="14849" width="50.7109375" style="372" customWidth="1"/>
    <col min="14850" max="14851" width="10.7109375" style="372" customWidth="1"/>
    <col min="14852" max="14852" width="10.42578125" style="372" customWidth="1"/>
    <col min="14853" max="14853" width="12.42578125" style="372" customWidth="1"/>
    <col min="14854" max="15104" width="8.85546875" style="372"/>
    <col min="15105" max="15105" width="50.7109375" style="372" customWidth="1"/>
    <col min="15106" max="15107" width="10.7109375" style="372" customWidth="1"/>
    <col min="15108" max="15108" width="10.42578125" style="372" customWidth="1"/>
    <col min="15109" max="15109" width="12.42578125" style="372" customWidth="1"/>
    <col min="15110" max="15360" width="8.85546875" style="372"/>
    <col min="15361" max="15361" width="50.7109375" style="372" customWidth="1"/>
    <col min="15362" max="15363" width="10.7109375" style="372" customWidth="1"/>
    <col min="15364" max="15364" width="10.42578125" style="372" customWidth="1"/>
    <col min="15365" max="15365" width="12.42578125" style="372" customWidth="1"/>
    <col min="15366" max="15616" width="8.85546875" style="372"/>
    <col min="15617" max="15617" width="50.7109375" style="372" customWidth="1"/>
    <col min="15618" max="15619" width="10.7109375" style="372" customWidth="1"/>
    <col min="15620" max="15620" width="10.42578125" style="372" customWidth="1"/>
    <col min="15621" max="15621" width="12.42578125" style="372" customWidth="1"/>
    <col min="15622" max="15872" width="8.85546875" style="372"/>
    <col min="15873" max="15873" width="50.7109375" style="372" customWidth="1"/>
    <col min="15874" max="15875" width="10.7109375" style="372" customWidth="1"/>
    <col min="15876" max="15876" width="10.42578125" style="372" customWidth="1"/>
    <col min="15877" max="15877" width="12.42578125" style="372" customWidth="1"/>
    <col min="15878" max="16128" width="8.85546875" style="372"/>
    <col min="16129" max="16129" width="50.7109375" style="372" customWidth="1"/>
    <col min="16130" max="16131" width="10.7109375" style="372" customWidth="1"/>
    <col min="16132" max="16132" width="10.42578125" style="372" customWidth="1"/>
    <col min="16133" max="16133" width="12.42578125" style="372" customWidth="1"/>
    <col min="16134" max="16384" width="8.85546875" style="372"/>
  </cols>
  <sheetData>
    <row r="1" spans="1:6" ht="18.75">
      <c r="A1" s="369" t="s">
        <v>237</v>
      </c>
      <c r="B1" s="370"/>
      <c r="C1" s="371"/>
      <c r="F1" s="373"/>
    </row>
    <row r="2" spans="1:6" ht="15.75">
      <c r="A2" s="374"/>
      <c r="B2" s="373"/>
      <c r="C2" s="373"/>
      <c r="E2" s="375"/>
    </row>
    <row r="3" spans="1:6" ht="15.75">
      <c r="A3" s="375" t="s">
        <v>219</v>
      </c>
      <c r="B3" s="373"/>
      <c r="C3" s="373"/>
    </row>
    <row r="4" spans="1:6" ht="15.75">
      <c r="A4" s="376"/>
      <c r="B4" s="373"/>
      <c r="C4" s="373"/>
    </row>
    <row r="5" spans="1:6" ht="15">
      <c r="A5" s="377" t="s">
        <v>216</v>
      </c>
      <c r="B5" s="373"/>
      <c r="C5" s="373"/>
    </row>
    <row r="6" spans="1:6" ht="15.75">
      <c r="A6" s="376"/>
      <c r="B6" s="373"/>
      <c r="C6" s="373"/>
    </row>
    <row r="7" spans="1:6" ht="14.25">
      <c r="A7" s="378"/>
      <c r="B7" s="373"/>
      <c r="C7" s="373"/>
    </row>
    <row r="8" spans="1:6" ht="14.25">
      <c r="A8" s="378"/>
      <c r="B8" s="373"/>
      <c r="C8" s="373"/>
    </row>
    <row r="9" spans="1:6">
      <c r="A9" s="373" t="s">
        <v>74</v>
      </c>
      <c r="B9" s="373"/>
      <c r="C9" s="373"/>
    </row>
    <row r="10" spans="1:6">
      <c r="A10" s="379" t="s">
        <v>151</v>
      </c>
      <c r="B10" s="380" t="s">
        <v>75</v>
      </c>
      <c r="C10" s="380" t="s">
        <v>76</v>
      </c>
      <c r="D10" s="381" t="s">
        <v>77</v>
      </c>
      <c r="E10" s="382" t="s">
        <v>78</v>
      </c>
    </row>
    <row r="11" spans="1:6">
      <c r="A11" s="383"/>
      <c r="B11" s="384"/>
      <c r="C11" s="384"/>
    </row>
    <row r="12" spans="1:6">
      <c r="A12" s="385" t="s">
        <v>218</v>
      </c>
      <c r="B12" s="386"/>
      <c r="C12" s="387"/>
      <c r="D12" s="387"/>
      <c r="E12" s="388"/>
    </row>
    <row r="13" spans="1:6">
      <c r="A13" s="389"/>
      <c r="B13" s="390"/>
      <c r="C13" s="390"/>
    </row>
    <row r="14" spans="1:6">
      <c r="A14" s="385"/>
      <c r="B14" s="390"/>
      <c r="C14" s="390"/>
    </row>
    <row r="15" spans="1:6">
      <c r="A15" s="385"/>
      <c r="B15" s="391"/>
      <c r="C15" s="391"/>
    </row>
    <row r="16" spans="1:6" ht="15.75">
      <c r="A16" s="415" t="s">
        <v>217</v>
      </c>
      <c r="B16" s="416"/>
      <c r="C16" s="417"/>
      <c r="D16" s="417"/>
      <c r="E16" s="417"/>
      <c r="F16" s="417"/>
    </row>
    <row r="17" spans="1:6" ht="15">
      <c r="A17" s="418"/>
      <c r="B17" s="419"/>
      <c r="C17" s="419"/>
      <c r="D17" s="417"/>
      <c r="E17" s="417"/>
      <c r="F17" s="417"/>
    </row>
    <row r="18" spans="1:6" ht="15.75">
      <c r="A18" s="418"/>
      <c r="B18" s="416"/>
      <c r="C18" s="416"/>
      <c r="D18" s="417"/>
      <c r="E18" s="417"/>
      <c r="F18" s="417"/>
    </row>
    <row r="19" spans="1:6" ht="15.75">
      <c r="A19" s="415" t="s">
        <v>232</v>
      </c>
      <c r="B19" s="416"/>
      <c r="C19" s="417"/>
      <c r="D19" s="417"/>
      <c r="E19" s="417"/>
      <c r="F19" s="417"/>
    </row>
    <row r="20" spans="1:6" ht="15">
      <c r="A20" s="396"/>
      <c r="B20" s="395"/>
      <c r="C20" s="395"/>
    </row>
    <row r="21" spans="1:6" ht="26.25">
      <c r="A21" s="397" t="s">
        <v>233</v>
      </c>
      <c r="B21" s="395"/>
      <c r="C21" s="395"/>
    </row>
    <row r="22" spans="1:6" ht="15">
      <c r="A22" s="393"/>
      <c r="C22" s="395"/>
    </row>
    <row r="23" spans="1:6" ht="15">
      <c r="A23" s="396"/>
      <c r="C23" s="395"/>
    </row>
    <row r="24" spans="1:6" ht="15">
      <c r="A24" s="393"/>
      <c r="B24" s="395"/>
      <c r="C24" s="395"/>
    </row>
    <row r="25" spans="1:6">
      <c r="A25" s="396"/>
    </row>
    <row r="26" spans="1:6">
      <c r="A26" s="396"/>
    </row>
    <row r="27" spans="1:6" ht="15">
      <c r="A27" s="396"/>
      <c r="B27" s="395"/>
      <c r="C27" s="395"/>
    </row>
    <row r="28" spans="1:6" ht="15">
      <c r="A28" s="396"/>
      <c r="B28" s="395"/>
      <c r="C28" s="395"/>
    </row>
    <row r="29" spans="1:6" ht="15">
      <c r="A29" s="393"/>
      <c r="B29" s="395"/>
      <c r="C29" s="395"/>
    </row>
    <row r="30" spans="1:6" ht="15">
      <c r="A30" s="396"/>
      <c r="B30" s="395"/>
      <c r="C30" s="395"/>
    </row>
    <row r="31" spans="1:6" ht="15">
      <c r="A31" s="396"/>
      <c r="B31" s="395"/>
      <c r="C31" s="395"/>
    </row>
    <row r="32" spans="1:6" ht="15">
      <c r="A32" s="393"/>
      <c r="B32" s="395"/>
      <c r="C32" s="395"/>
    </row>
    <row r="33" spans="1:3" ht="15">
      <c r="A33" s="396"/>
      <c r="B33" s="395"/>
      <c r="C33" s="395"/>
    </row>
    <row r="34" spans="1:3" ht="15">
      <c r="A34" s="396"/>
      <c r="B34" s="395"/>
      <c r="C34" s="395"/>
    </row>
    <row r="35" spans="1:3" ht="15">
      <c r="A35" s="393"/>
      <c r="B35" s="395"/>
      <c r="C35" s="395"/>
    </row>
    <row r="36" spans="1:3" ht="15">
      <c r="A36" s="396"/>
      <c r="B36" s="395"/>
      <c r="C36" s="395"/>
    </row>
    <row r="37" spans="1:3" ht="15">
      <c r="A37" s="396"/>
      <c r="B37" s="395"/>
      <c r="C37" s="395"/>
    </row>
    <row r="38" spans="1:3" ht="15">
      <c r="A38" s="396"/>
      <c r="B38" s="395"/>
      <c r="C38" s="395"/>
    </row>
    <row r="39" spans="1:3" ht="15">
      <c r="A39" s="396"/>
      <c r="B39" s="395"/>
      <c r="C39" s="395"/>
    </row>
    <row r="40" spans="1:3" ht="15">
      <c r="A40" s="396"/>
      <c r="B40" s="395"/>
      <c r="C40" s="395"/>
    </row>
    <row r="41" spans="1:3" ht="15">
      <c r="A41" s="393"/>
      <c r="B41" s="395"/>
      <c r="C41" s="395"/>
    </row>
    <row r="42" spans="1:3" ht="15">
      <c r="A42" s="396"/>
      <c r="B42" s="395"/>
      <c r="C42" s="395"/>
    </row>
    <row r="43" spans="1:3">
      <c r="A43" s="393"/>
      <c r="B43" s="394"/>
      <c r="C43" s="394"/>
    </row>
    <row r="44" spans="1:3">
      <c r="A44" s="392"/>
      <c r="B44" s="394"/>
      <c r="C44" s="394"/>
    </row>
    <row r="45" spans="1:3">
      <c r="A45" s="396"/>
      <c r="B45" s="394"/>
      <c r="C45" s="394"/>
    </row>
    <row r="46" spans="1:3">
      <c r="A46" s="396"/>
      <c r="B46" s="394"/>
      <c r="C46" s="394"/>
    </row>
    <row r="47" spans="1:3">
      <c r="A47" s="397"/>
      <c r="B47" s="394"/>
      <c r="C47" s="394"/>
    </row>
    <row r="48" spans="1:3">
      <c r="A48" s="397"/>
      <c r="B48" s="394"/>
      <c r="C48" s="394"/>
    </row>
    <row r="49" spans="1:5">
      <c r="A49" s="392"/>
      <c r="B49" s="394"/>
      <c r="C49" s="394"/>
    </row>
    <row r="50" spans="1:5">
      <c r="A50" s="396"/>
      <c r="B50" s="394"/>
      <c r="C50" s="394"/>
    </row>
    <row r="51" spans="1:5">
      <c r="A51" s="393"/>
      <c r="B51" s="394"/>
      <c r="C51" s="394"/>
    </row>
    <row r="52" spans="1:5" s="373" customFormat="1">
      <c r="A52" s="398"/>
      <c r="B52" s="77"/>
      <c r="C52" s="77"/>
      <c r="D52" s="394"/>
    </row>
    <row r="53" spans="1:5">
      <c r="A53" s="385"/>
      <c r="B53" s="399"/>
      <c r="C53" s="399"/>
      <c r="D53" s="399"/>
      <c r="E53" s="399"/>
    </row>
    <row r="54" spans="1:5">
      <c r="A54" s="385"/>
      <c r="B54" s="399"/>
      <c r="C54" s="399"/>
      <c r="D54" s="407"/>
      <c r="E54" s="407"/>
    </row>
    <row r="55" spans="1:5">
      <c r="A55" s="385"/>
      <c r="B55" s="399"/>
      <c r="C55" s="399"/>
      <c r="D55" s="408"/>
      <c r="E55" s="407"/>
    </row>
    <row r="56" spans="1:5">
      <c r="A56" s="385"/>
      <c r="B56" s="399"/>
      <c r="C56" s="399"/>
      <c r="D56" s="408"/>
      <c r="E56" s="407"/>
    </row>
    <row r="57" spans="1:5">
      <c r="A57" s="385"/>
      <c r="B57" s="399"/>
      <c r="C57" s="399"/>
      <c r="D57" s="408"/>
      <c r="E57" s="407"/>
    </row>
    <row r="58" spans="1:5">
      <c r="A58" s="409"/>
      <c r="B58" s="410"/>
      <c r="C58" s="410"/>
      <c r="D58" s="407"/>
      <c r="E58" s="407"/>
    </row>
    <row r="59" spans="1:5">
      <c r="A59" s="411"/>
      <c r="B59" s="407"/>
      <c r="C59" s="407"/>
      <c r="D59" s="407"/>
      <c r="E59" s="407"/>
    </row>
    <row r="60" spans="1:5">
      <c r="A60" s="411"/>
      <c r="B60" s="407"/>
      <c r="C60" s="407"/>
      <c r="D60" s="407"/>
      <c r="E60" s="407"/>
    </row>
    <row r="61" spans="1:5">
      <c r="A61" s="412"/>
      <c r="B61" s="400"/>
      <c r="C61" s="400"/>
      <c r="D61" s="407"/>
      <c r="E61" s="407"/>
    </row>
    <row r="62" spans="1:5">
      <c r="A62" s="401"/>
      <c r="B62" s="402"/>
      <c r="C62" s="402"/>
      <c r="D62" s="407"/>
      <c r="E62" s="407"/>
    </row>
    <row r="63" spans="1:5">
      <c r="A63" s="401"/>
      <c r="B63" s="402"/>
      <c r="C63" s="402"/>
      <c r="D63" s="402"/>
      <c r="E63" s="407"/>
    </row>
    <row r="64" spans="1:5">
      <c r="A64" s="385"/>
      <c r="B64" s="402"/>
      <c r="C64" s="400"/>
      <c r="D64" s="402"/>
      <c r="E64" s="407"/>
    </row>
    <row r="65" spans="1:5">
      <c r="A65" s="127"/>
      <c r="B65" s="391"/>
      <c r="C65" s="391"/>
      <c r="D65" s="391"/>
      <c r="E65" s="407"/>
    </row>
    <row r="66" spans="1:5">
      <c r="A66" s="385"/>
      <c r="B66" s="399"/>
      <c r="C66" s="399"/>
      <c r="D66" s="407"/>
      <c r="E66" s="407"/>
    </row>
    <row r="67" spans="1:5">
      <c r="A67" s="385"/>
      <c r="B67" s="399"/>
      <c r="C67" s="399"/>
      <c r="D67" s="407"/>
      <c r="E67" s="407"/>
    </row>
    <row r="68" spans="1:5">
      <c r="A68" s="413"/>
      <c r="B68" s="414"/>
      <c r="C68" s="414"/>
      <c r="D68" s="407"/>
      <c r="E68" s="407"/>
    </row>
    <row r="69" spans="1:5">
      <c r="A69" s="413"/>
      <c r="B69" s="414"/>
      <c r="C69" s="414"/>
      <c r="D69" s="407"/>
      <c r="E69" s="407"/>
    </row>
    <row r="70" spans="1:5">
      <c r="A70" s="413"/>
      <c r="B70" s="414"/>
      <c r="C70" s="414"/>
      <c r="D70" s="407"/>
      <c r="E70" s="407"/>
    </row>
    <row r="71" spans="1:5">
      <c r="A71" s="404"/>
      <c r="B71" s="403"/>
      <c r="C71" s="403"/>
    </row>
    <row r="72" spans="1:5">
      <c r="A72" s="404"/>
      <c r="B72" s="405"/>
      <c r="C72" s="405"/>
    </row>
    <row r="73" spans="1:5">
      <c r="A73" s="404"/>
      <c r="B73" s="405"/>
      <c r="C73" s="405"/>
    </row>
    <row r="74" spans="1:5">
      <c r="A74" s="404"/>
      <c r="B74" s="405"/>
      <c r="C74" s="405"/>
    </row>
    <row r="75" spans="1:5">
      <c r="A75" s="406"/>
      <c r="B75" s="373"/>
      <c r="C75" s="373"/>
    </row>
    <row r="76" spans="1:5">
      <c r="A76" s="406"/>
      <c r="B76" s="373"/>
      <c r="C76" s="373"/>
    </row>
    <row r="77" spans="1:5">
      <c r="A77" s="406"/>
      <c r="B77" s="373"/>
      <c r="C77" s="373"/>
    </row>
    <row r="78" spans="1:5">
      <c r="A78" s="406"/>
      <c r="B78" s="373"/>
      <c r="C78" s="373"/>
    </row>
    <row r="79" spans="1:5">
      <c r="A79" s="406"/>
      <c r="B79" s="373"/>
      <c r="C79" s="373"/>
    </row>
    <row r="80" spans="1:5">
      <c r="A80" s="406"/>
      <c r="B80" s="373"/>
      <c r="C80" s="373"/>
    </row>
    <row r="81" spans="1:3">
      <c r="A81" s="406"/>
      <c r="B81" s="373"/>
      <c r="C81" s="373"/>
    </row>
    <row r="82" spans="1:3">
      <c r="A82" s="406"/>
      <c r="B82" s="373"/>
      <c r="C82" s="373"/>
    </row>
    <row r="83" spans="1:3">
      <c r="A83" s="406"/>
      <c r="B83" s="373"/>
      <c r="C83" s="373"/>
    </row>
    <row r="84" spans="1:3">
      <c r="A84" s="406"/>
      <c r="B84" s="373"/>
      <c r="C84" s="373"/>
    </row>
    <row r="85" spans="1:3">
      <c r="A85" s="406"/>
      <c r="B85" s="373"/>
      <c r="C85" s="373"/>
    </row>
    <row r="86" spans="1:3">
      <c r="A86" s="406"/>
      <c r="B86" s="373"/>
      <c r="C86" s="373"/>
    </row>
    <row r="87" spans="1:3">
      <c r="A87" s="406"/>
      <c r="B87" s="373"/>
      <c r="C87" s="373"/>
    </row>
    <row r="88" spans="1:3">
      <c r="A88" s="406"/>
      <c r="B88" s="373"/>
      <c r="C88" s="373"/>
    </row>
    <row r="89" spans="1:3">
      <c r="A89" s="406"/>
      <c r="B89" s="373"/>
      <c r="C89" s="373"/>
    </row>
    <row r="90" spans="1:3">
      <c r="A90" s="406"/>
      <c r="B90" s="373"/>
      <c r="C90" s="373"/>
    </row>
    <row r="91" spans="1:3">
      <c r="A91" s="406"/>
      <c r="B91" s="373"/>
      <c r="C91" s="373"/>
    </row>
    <row r="92" spans="1:3">
      <c r="A92" s="406"/>
      <c r="B92" s="373"/>
      <c r="C92" s="373"/>
    </row>
    <row r="93" spans="1:3">
      <c r="A93" s="406"/>
      <c r="B93" s="373"/>
      <c r="C93" s="373"/>
    </row>
    <row r="94" spans="1:3">
      <c r="A94" s="406"/>
      <c r="B94" s="373"/>
      <c r="C94" s="373"/>
    </row>
    <row r="95" spans="1:3">
      <c r="A95" s="406"/>
      <c r="B95" s="373"/>
      <c r="C95" s="373"/>
    </row>
    <row r="96" spans="1:3">
      <c r="A96" s="406"/>
      <c r="B96" s="373"/>
      <c r="C96" s="373"/>
    </row>
    <row r="97" spans="1:3">
      <c r="A97" s="406"/>
      <c r="B97" s="373"/>
      <c r="C97" s="373"/>
    </row>
    <row r="98" spans="1:3">
      <c r="A98" s="406"/>
      <c r="B98" s="373"/>
      <c r="C98" s="373"/>
    </row>
    <row r="99" spans="1:3">
      <c r="A99" s="373"/>
      <c r="B99" s="373"/>
      <c r="C99" s="373"/>
    </row>
    <row r="100" spans="1:3">
      <c r="A100" s="373"/>
      <c r="B100" s="373"/>
      <c r="C100" s="373"/>
    </row>
    <row r="101" spans="1:3">
      <c r="A101" s="373"/>
      <c r="B101" s="373"/>
      <c r="C101" s="373"/>
    </row>
    <row r="102" spans="1:3">
      <c r="A102" s="373"/>
      <c r="B102" s="373"/>
      <c r="C102" s="373"/>
    </row>
    <row r="103" spans="1:3">
      <c r="A103" s="373"/>
      <c r="B103" s="373"/>
      <c r="C103" s="373"/>
    </row>
    <row r="104" spans="1:3">
      <c r="A104" s="373"/>
      <c r="B104" s="373"/>
      <c r="C104" s="373"/>
    </row>
    <row r="105" spans="1:3">
      <c r="A105" s="373"/>
      <c r="B105" s="373"/>
      <c r="C105" s="373"/>
    </row>
    <row r="106" spans="1:3">
      <c r="A106" s="373"/>
      <c r="B106" s="373"/>
      <c r="C106" s="373"/>
    </row>
    <row r="107" spans="1:3">
      <c r="A107" s="373"/>
      <c r="B107" s="373"/>
      <c r="C107" s="373"/>
    </row>
  </sheetData>
  <pageMargins left="1.1811023622047245" right="0.39370078740157483" top="0.78740157480314965" bottom="0.39370078740157483" header="0.51181102362204722" footer="0.39370078740157483"/>
  <pageSetup paperSize="9" scale="85" orientation="portrait" horizontalDpi="4294967292" r:id="rId1"/>
  <headerFooter alignWithMargins="0">
    <oddHeader xml:space="preserve">&amp;R
</oddHeader>
    <oddFooter>&amp;L&amp;"CG Times (W1),Normal"&amp;8&amp;D  &amp;T &amp;C&amp;8&amp;A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A1:F38"/>
  <sheetViews>
    <sheetView showGridLines="0" workbookViewId="0">
      <selection activeCell="F16" sqref="F16"/>
    </sheetView>
  </sheetViews>
  <sheetFormatPr defaultRowHeight="12.75"/>
  <cols>
    <col min="1" max="1" width="50.7109375" customWidth="1"/>
    <col min="2" max="3" width="12.7109375" customWidth="1"/>
    <col min="4" max="6" width="15.7109375" customWidth="1"/>
  </cols>
  <sheetData>
    <row r="1" spans="1:6" ht="18.75">
      <c r="A1" s="7" t="s">
        <v>237</v>
      </c>
      <c r="B1" s="7"/>
      <c r="C1" s="7"/>
      <c r="D1" s="78"/>
      <c r="E1" s="78"/>
    </row>
    <row r="2" spans="1:6">
      <c r="A2" s="3"/>
      <c r="B2" s="3"/>
      <c r="C2" s="3"/>
      <c r="D2" s="78"/>
      <c r="E2" s="78"/>
    </row>
    <row r="3" spans="1:6" ht="15.75">
      <c r="A3" s="6" t="s">
        <v>219</v>
      </c>
      <c r="B3" s="6"/>
      <c r="C3" s="6"/>
      <c r="D3" s="78"/>
      <c r="E3" s="78"/>
    </row>
    <row r="4" spans="1:6">
      <c r="A4" s="78"/>
      <c r="B4" s="78"/>
      <c r="C4" s="78"/>
      <c r="D4" s="78"/>
      <c r="E4" s="78"/>
      <c r="F4" s="78"/>
    </row>
    <row r="5" spans="1:6">
      <c r="A5" s="79"/>
      <c r="B5" s="80"/>
      <c r="C5" s="80"/>
      <c r="D5" s="80"/>
      <c r="E5" s="80"/>
      <c r="F5" s="80"/>
    </row>
    <row r="6" spans="1:6">
      <c r="A6" s="81" t="s">
        <v>79</v>
      </c>
      <c r="B6" s="82" t="s">
        <v>80</v>
      </c>
      <c r="C6" s="82" t="s">
        <v>81</v>
      </c>
      <c r="D6" s="82" t="s">
        <v>80</v>
      </c>
      <c r="E6" s="82" t="s">
        <v>82</v>
      </c>
      <c r="F6" s="82" t="s">
        <v>83</v>
      </c>
    </row>
    <row r="7" spans="1:6">
      <c r="A7" s="83"/>
      <c r="B7" s="82" t="s">
        <v>84</v>
      </c>
      <c r="C7" s="82" t="s">
        <v>85</v>
      </c>
      <c r="D7" s="82" t="s">
        <v>84</v>
      </c>
      <c r="E7" s="82" t="s">
        <v>224</v>
      </c>
      <c r="F7" s="82" t="s">
        <v>86</v>
      </c>
    </row>
    <row r="8" spans="1:6">
      <c r="A8" s="83" t="s">
        <v>87</v>
      </c>
      <c r="B8" s="84" t="s">
        <v>88</v>
      </c>
      <c r="C8" s="82" t="s">
        <v>84</v>
      </c>
      <c r="D8" s="84" t="s">
        <v>89</v>
      </c>
      <c r="E8" s="84" t="s">
        <v>90</v>
      </c>
      <c r="F8" s="82" t="s">
        <v>91</v>
      </c>
    </row>
    <row r="9" spans="1:6">
      <c r="A9" s="83"/>
      <c r="B9" s="84">
        <v>2012</v>
      </c>
      <c r="C9" s="84" t="s">
        <v>88</v>
      </c>
      <c r="D9" s="84" t="s">
        <v>223</v>
      </c>
      <c r="E9" s="84" t="s">
        <v>92</v>
      </c>
      <c r="F9" s="84" t="s">
        <v>225</v>
      </c>
    </row>
    <row r="10" spans="1:6">
      <c r="A10" s="83"/>
      <c r="B10" s="84"/>
      <c r="C10" s="84">
        <v>2012</v>
      </c>
      <c r="D10" s="84" t="s">
        <v>92</v>
      </c>
      <c r="E10" s="84" t="s">
        <v>93</v>
      </c>
      <c r="F10" s="84" t="s">
        <v>94</v>
      </c>
    </row>
    <row r="11" spans="1:6">
      <c r="A11" s="83" t="s">
        <v>95</v>
      </c>
      <c r="B11" s="84"/>
      <c r="C11" s="84"/>
      <c r="D11" s="84" t="s">
        <v>93</v>
      </c>
      <c r="E11" s="84"/>
      <c r="F11" s="84" t="s">
        <v>96</v>
      </c>
    </row>
    <row r="12" spans="1:6">
      <c r="A12" s="85">
        <v>1</v>
      </c>
      <c r="B12" s="86">
        <v>2</v>
      </c>
      <c r="C12" s="86">
        <v>3</v>
      </c>
      <c r="D12" s="87">
        <v>4</v>
      </c>
      <c r="E12" s="87">
        <v>5</v>
      </c>
      <c r="F12" s="87">
        <v>6</v>
      </c>
    </row>
    <row r="13" spans="1:6">
      <c r="A13" s="88"/>
      <c r="B13" s="89"/>
      <c r="C13" s="89"/>
      <c r="D13" s="90"/>
      <c r="E13" s="90"/>
      <c r="F13" s="90"/>
    </row>
    <row r="14" spans="1:6">
      <c r="A14" s="423" t="s">
        <v>240</v>
      </c>
      <c r="B14" s="424"/>
      <c r="C14" s="424"/>
      <c r="D14" s="425"/>
      <c r="E14" s="425"/>
      <c r="F14" s="425"/>
    </row>
    <row r="15" spans="1:6">
      <c r="A15" s="426" t="s">
        <v>241</v>
      </c>
      <c r="B15" s="424">
        <v>50800</v>
      </c>
      <c r="C15" s="424">
        <f t="shared" ref="C15:C17" si="0">B15*0.05</f>
        <v>2540</v>
      </c>
      <c r="D15" s="425">
        <v>-858</v>
      </c>
      <c r="E15" s="425">
        <v>-200</v>
      </c>
      <c r="F15" s="425">
        <f>SUM(D15:E15)*-1</f>
        <v>1058</v>
      </c>
    </row>
    <row r="16" spans="1:6">
      <c r="A16" s="426" t="s">
        <v>242</v>
      </c>
      <c r="B16" s="424">
        <v>45500</v>
      </c>
      <c r="C16" s="424">
        <f t="shared" si="0"/>
        <v>2275</v>
      </c>
      <c r="D16" s="425">
        <v>-2422</v>
      </c>
      <c r="E16" s="425">
        <v>-205</v>
      </c>
      <c r="F16" s="425">
        <f>SUM(D16:E16)*-1</f>
        <v>2627</v>
      </c>
    </row>
    <row r="17" spans="1:6">
      <c r="A17" s="426" t="s">
        <v>243</v>
      </c>
      <c r="B17" s="424">
        <v>58200</v>
      </c>
      <c r="C17" s="424">
        <f t="shared" si="0"/>
        <v>2910</v>
      </c>
      <c r="D17" s="425">
        <v>-2000</v>
      </c>
      <c r="E17" s="425">
        <v>-315</v>
      </c>
      <c r="F17" s="425">
        <f>SUM(D17:E17)*-1</f>
        <v>2315</v>
      </c>
    </row>
    <row r="18" spans="1:6">
      <c r="A18" s="427"/>
      <c r="B18" s="424"/>
      <c r="C18" s="424"/>
      <c r="D18" s="428"/>
      <c r="E18" s="425"/>
      <c r="F18" s="429"/>
    </row>
    <row r="19" spans="1:6">
      <c r="A19" s="426"/>
      <c r="B19" s="424"/>
      <c r="C19" s="424"/>
      <c r="D19" s="425"/>
      <c r="E19" s="425"/>
      <c r="F19" s="425"/>
    </row>
    <row r="20" spans="1:6">
      <c r="A20" s="423"/>
      <c r="B20" s="424"/>
      <c r="C20" s="424"/>
      <c r="D20" s="425"/>
      <c r="E20" s="425"/>
      <c r="F20" s="425"/>
    </row>
    <row r="21" spans="1:6">
      <c r="A21" s="426"/>
      <c r="B21" s="424"/>
      <c r="C21" s="424"/>
      <c r="D21" s="425"/>
      <c r="E21" s="425"/>
      <c r="F21" s="425"/>
    </row>
    <row r="22" spans="1:6">
      <c r="A22" s="423" t="s">
        <v>244</v>
      </c>
      <c r="B22" s="424"/>
      <c r="C22" s="424"/>
      <c r="D22" s="425"/>
      <c r="E22" s="425"/>
      <c r="F22" s="425"/>
    </row>
    <row r="23" spans="1:6">
      <c r="A23" s="426" t="s">
        <v>245</v>
      </c>
      <c r="B23" s="424">
        <v>32700</v>
      </c>
      <c r="C23" s="424">
        <f>B23*0.05</f>
        <v>1635</v>
      </c>
      <c r="D23" s="425">
        <v>-327</v>
      </c>
      <c r="E23" s="425">
        <v>-220</v>
      </c>
      <c r="F23" s="425">
        <f>SUM(D23:E23)*-1</f>
        <v>547</v>
      </c>
    </row>
    <row r="24" spans="1:6">
      <c r="A24" s="88"/>
      <c r="B24" s="91"/>
      <c r="C24" s="91">
        <f t="shared" ref="C24:C33" si="1">B24*0.05</f>
        <v>0</v>
      </c>
      <c r="D24" s="92"/>
      <c r="E24" s="92"/>
      <c r="F24" s="92"/>
    </row>
    <row r="25" spans="1:6">
      <c r="A25" s="88"/>
      <c r="B25" s="91"/>
      <c r="C25" s="91">
        <f t="shared" si="1"/>
        <v>0</v>
      </c>
      <c r="D25" s="92"/>
      <c r="E25" s="92"/>
      <c r="F25" s="92"/>
    </row>
    <row r="26" spans="1:6">
      <c r="A26" s="88"/>
      <c r="B26" s="91"/>
      <c r="C26" s="91">
        <f t="shared" si="1"/>
        <v>0</v>
      </c>
      <c r="D26" s="92"/>
      <c r="E26" s="92"/>
      <c r="F26" s="92"/>
    </row>
    <row r="27" spans="1:6">
      <c r="A27" s="88"/>
      <c r="B27" s="91"/>
      <c r="C27" s="91">
        <f t="shared" si="1"/>
        <v>0</v>
      </c>
      <c r="D27" s="92"/>
      <c r="E27" s="92"/>
      <c r="F27" s="92"/>
    </row>
    <row r="28" spans="1:6">
      <c r="A28" s="88"/>
      <c r="B28" s="91"/>
      <c r="C28" s="91">
        <f t="shared" si="1"/>
        <v>0</v>
      </c>
      <c r="D28" s="92"/>
      <c r="E28" s="92"/>
      <c r="F28" s="92"/>
    </row>
    <row r="29" spans="1:6">
      <c r="A29" s="88"/>
      <c r="B29" s="91"/>
      <c r="C29" s="91">
        <f t="shared" si="1"/>
        <v>0</v>
      </c>
      <c r="D29" s="92"/>
      <c r="E29" s="92"/>
      <c r="F29" s="92"/>
    </row>
    <row r="30" spans="1:6">
      <c r="A30" s="88"/>
      <c r="B30" s="91"/>
      <c r="C30" s="91">
        <f t="shared" si="1"/>
        <v>0</v>
      </c>
      <c r="D30" s="92"/>
      <c r="E30" s="92"/>
      <c r="F30" s="92"/>
    </row>
    <row r="31" spans="1:6">
      <c r="A31" s="88"/>
      <c r="B31" s="91"/>
      <c r="C31" s="91">
        <f t="shared" si="1"/>
        <v>0</v>
      </c>
      <c r="D31" s="92"/>
      <c r="E31" s="92"/>
      <c r="F31" s="92"/>
    </row>
    <row r="32" spans="1:6">
      <c r="A32" s="88"/>
      <c r="B32" s="91"/>
      <c r="C32" s="91">
        <f t="shared" si="1"/>
        <v>0</v>
      </c>
      <c r="D32" s="92"/>
      <c r="E32" s="92"/>
      <c r="F32" s="92"/>
    </row>
    <row r="33" spans="1:6">
      <c r="A33" s="88"/>
      <c r="B33" s="91"/>
      <c r="C33" s="91">
        <f t="shared" si="1"/>
        <v>0</v>
      </c>
      <c r="D33" s="92"/>
      <c r="E33" s="92"/>
      <c r="F33" s="92"/>
    </row>
    <row r="34" spans="1:6">
      <c r="A34" s="93" t="s">
        <v>97</v>
      </c>
      <c r="B34" s="94">
        <f>SUM(B13:B33)</f>
        <v>187200</v>
      </c>
      <c r="C34" s="95"/>
      <c r="D34" s="94">
        <f>SUM(D13:D33)</f>
        <v>-5607</v>
      </c>
      <c r="E34" s="94">
        <f>SUM(E13:E33)</f>
        <v>-940</v>
      </c>
      <c r="F34" s="94">
        <f>SUM(F13:F33)</f>
        <v>6547</v>
      </c>
    </row>
    <row r="35" spans="1:6">
      <c r="A35" s="96"/>
      <c r="B35" s="97"/>
      <c r="C35" s="97"/>
      <c r="D35" s="98"/>
      <c r="E35" s="98"/>
      <c r="F35" s="98"/>
    </row>
    <row r="36" spans="1:6">
      <c r="A36" s="99"/>
      <c r="B36" s="99"/>
      <c r="C36" s="99"/>
      <c r="D36" s="100"/>
      <c r="E36" s="100"/>
      <c r="F36" s="100"/>
    </row>
    <row r="37" spans="1:6">
      <c r="A37" s="99"/>
      <c r="B37" s="99"/>
      <c r="C37" s="99"/>
      <c r="D37" s="100"/>
      <c r="E37" s="100"/>
      <c r="F37" s="100"/>
    </row>
    <row r="38" spans="1:6">
      <c r="A38" s="99"/>
      <c r="B38" s="99"/>
      <c r="C38" s="99"/>
      <c r="D38" s="100"/>
      <c r="E38" s="100"/>
      <c r="F38" s="100"/>
    </row>
  </sheetData>
  <phoneticPr fontId="18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&amp;L&amp;9&amp;D  &amp;T&amp;C&amp;A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showGridLines="0" workbookViewId="0"/>
  </sheetViews>
  <sheetFormatPr defaultRowHeight="12.75"/>
  <cols>
    <col min="1" max="1" width="93.7109375" customWidth="1"/>
  </cols>
  <sheetData>
    <row r="1" spans="1:1" ht="18.75">
      <c r="A1" s="7" t="s">
        <v>237</v>
      </c>
    </row>
    <row r="2" spans="1:1">
      <c r="A2" s="3"/>
    </row>
    <row r="3" spans="1:1" ht="15.75">
      <c r="A3" s="6" t="s">
        <v>219</v>
      </c>
    </row>
    <row r="4" spans="1:1" ht="15.75">
      <c r="A4" s="6"/>
    </row>
    <row r="5" spans="1:1" ht="15.75">
      <c r="A5" s="6" t="s">
        <v>98</v>
      </c>
    </row>
    <row r="7" spans="1:1">
      <c r="A7" s="2" t="s">
        <v>113</v>
      </c>
    </row>
    <row r="9" spans="1:1">
      <c r="A9" t="s">
        <v>99</v>
      </c>
    </row>
    <row r="11" spans="1:1">
      <c r="A11" t="s">
        <v>100</v>
      </c>
    </row>
    <row r="13" spans="1:1">
      <c r="A13" t="s">
        <v>101</v>
      </c>
    </row>
    <row r="15" spans="1:1">
      <c r="A15" t="s">
        <v>102</v>
      </c>
    </row>
    <row r="17" spans="1:1">
      <c r="A17" t="s">
        <v>103</v>
      </c>
    </row>
    <row r="19" spans="1:1" ht="25.5">
      <c r="A19" s="421" t="s">
        <v>235</v>
      </c>
    </row>
    <row r="20" spans="1:1" ht="30" customHeight="1">
      <c r="A20" s="422" t="s">
        <v>234</v>
      </c>
    </row>
    <row r="21" spans="1:1">
      <c r="A21" s="101"/>
    </row>
    <row r="23" spans="1:1">
      <c r="A23" t="s">
        <v>104</v>
      </c>
    </row>
  </sheetData>
  <phoneticPr fontId="18" type="noConversion"/>
  <pageMargins left="0.75" right="0.75" top="1" bottom="1" header="0.5" footer="0.5"/>
  <pageSetup paperSize="9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Normal="100" workbookViewId="0"/>
  </sheetViews>
  <sheetFormatPr defaultColWidth="9.140625" defaultRowHeight="12.75"/>
  <cols>
    <col min="1" max="1" width="39.85546875" style="109" customWidth="1"/>
    <col min="2" max="2" width="8.7109375" style="109" customWidth="1"/>
    <col min="3" max="5" width="7.7109375" style="109" customWidth="1"/>
    <col min="6" max="6" width="8.85546875" style="211" customWidth="1"/>
    <col min="7" max="7" width="7.7109375" style="109" customWidth="1"/>
    <col min="8" max="8" width="8.140625" style="109" customWidth="1"/>
    <col min="9" max="9" width="6.7109375" style="109" customWidth="1"/>
    <col min="10" max="11" width="8.28515625" style="109" customWidth="1"/>
    <col min="12" max="12" width="7.140625" style="212" customWidth="1"/>
    <col min="13" max="13" width="9.140625" style="109"/>
    <col min="14" max="14" width="8.28515625" style="109" customWidth="1"/>
    <col min="15" max="15" width="7.5703125" style="212" customWidth="1"/>
    <col min="16" max="16" width="8.28515625" style="109" customWidth="1"/>
    <col min="17" max="17" width="7" style="109" customWidth="1"/>
    <col min="18" max="18" width="7.85546875" style="109" customWidth="1"/>
    <col min="19" max="19" width="8" style="109" customWidth="1"/>
    <col min="20" max="16384" width="9.140625" style="109"/>
  </cols>
  <sheetData>
    <row r="1" spans="1:19" ht="18.75">
      <c r="A1" s="210" t="s">
        <v>237</v>
      </c>
    </row>
    <row r="2" spans="1:19" ht="6.75" customHeight="1"/>
    <row r="3" spans="1:19" ht="15.75">
      <c r="A3" s="213" t="s">
        <v>219</v>
      </c>
    </row>
    <row r="4" spans="1:19" ht="15.75">
      <c r="A4" s="214"/>
      <c r="B4" s="215">
        <v>2011</v>
      </c>
      <c r="C4" s="216"/>
      <c r="D4" s="217"/>
      <c r="E4" s="218">
        <v>2012</v>
      </c>
      <c r="F4" s="219"/>
      <c r="G4" s="219"/>
      <c r="H4" s="219"/>
      <c r="I4" s="219"/>
      <c r="J4" s="220"/>
      <c r="K4" s="450">
        <v>2013</v>
      </c>
      <c r="L4" s="451"/>
      <c r="M4" s="452"/>
      <c r="N4" s="450">
        <v>2014</v>
      </c>
      <c r="O4" s="451">
        <v>2011</v>
      </c>
      <c r="P4" s="452"/>
      <c r="Q4" s="450" t="s">
        <v>154</v>
      </c>
      <c r="R4" s="451" t="s">
        <v>117</v>
      </c>
      <c r="S4" s="452"/>
    </row>
    <row r="5" spans="1:19" ht="17.25" customHeight="1">
      <c r="A5" s="221" t="s">
        <v>155</v>
      </c>
      <c r="B5" s="110" t="s">
        <v>28</v>
      </c>
      <c r="C5" s="222" t="s">
        <v>29</v>
      </c>
      <c r="D5" s="223"/>
      <c r="E5" s="224"/>
      <c r="F5" s="225" t="s">
        <v>156</v>
      </c>
      <c r="G5" s="224"/>
      <c r="H5" s="226"/>
      <c r="I5" s="227" t="s">
        <v>35</v>
      </c>
      <c r="J5" s="228" t="s">
        <v>36</v>
      </c>
      <c r="K5" s="229" t="s">
        <v>118</v>
      </c>
      <c r="L5" s="230" t="s">
        <v>119</v>
      </c>
      <c r="M5" s="231" t="s">
        <v>120</v>
      </c>
      <c r="N5" s="232" t="s">
        <v>118</v>
      </c>
      <c r="O5" s="233" t="s">
        <v>119</v>
      </c>
      <c r="P5" s="234" t="s">
        <v>120</v>
      </c>
      <c r="Q5" s="232" t="s">
        <v>121</v>
      </c>
      <c r="R5" s="235" t="s">
        <v>122</v>
      </c>
      <c r="S5" s="111" t="s">
        <v>123</v>
      </c>
    </row>
    <row r="6" spans="1:19" s="242" customFormat="1" ht="12">
      <c r="A6" s="236"/>
      <c r="B6" s="112" t="s">
        <v>150</v>
      </c>
      <c r="C6" s="113" t="s">
        <v>226</v>
      </c>
      <c r="D6" s="235" t="s">
        <v>30</v>
      </c>
      <c r="E6" s="235" t="s">
        <v>31</v>
      </c>
      <c r="F6" s="235" t="s">
        <v>32</v>
      </c>
      <c r="G6" s="235" t="s">
        <v>33</v>
      </c>
      <c r="H6" s="235" t="s">
        <v>34</v>
      </c>
      <c r="I6" s="237" t="s">
        <v>158</v>
      </c>
      <c r="J6" s="238" t="s">
        <v>124</v>
      </c>
      <c r="K6" s="239" t="s">
        <v>157</v>
      </c>
      <c r="L6" s="237" t="s">
        <v>158</v>
      </c>
      <c r="M6" s="240" t="s">
        <v>160</v>
      </c>
      <c r="N6" s="114" t="s">
        <v>159</v>
      </c>
      <c r="O6" s="237" t="s">
        <v>158</v>
      </c>
      <c r="P6" s="241" t="s">
        <v>124</v>
      </c>
      <c r="Q6" s="116"/>
      <c r="R6" s="117"/>
      <c r="S6" s="118"/>
    </row>
    <row r="7" spans="1:19" ht="12" customHeight="1">
      <c r="A7" s="119"/>
      <c r="B7" s="112" t="s">
        <v>161</v>
      </c>
      <c r="C7" s="113" t="s">
        <v>162</v>
      </c>
      <c r="D7" s="243" t="s">
        <v>163</v>
      </c>
      <c r="E7" s="243" t="s">
        <v>164</v>
      </c>
      <c r="F7" s="243" t="s">
        <v>165</v>
      </c>
      <c r="G7" s="243" t="s">
        <v>166</v>
      </c>
      <c r="H7" s="243" t="s">
        <v>167</v>
      </c>
      <c r="I7" s="244" t="s">
        <v>168</v>
      </c>
      <c r="J7" s="238" t="s">
        <v>162</v>
      </c>
      <c r="K7" s="245" t="s">
        <v>162</v>
      </c>
      <c r="L7" s="244" t="s">
        <v>168</v>
      </c>
      <c r="M7" s="240" t="s">
        <v>162</v>
      </c>
      <c r="N7" s="120" t="s">
        <v>162</v>
      </c>
      <c r="O7" s="244" t="s">
        <v>168</v>
      </c>
      <c r="P7" s="241" t="s">
        <v>162</v>
      </c>
      <c r="Q7" s="113" t="s">
        <v>169</v>
      </c>
      <c r="R7" s="246" t="s">
        <v>170</v>
      </c>
      <c r="S7" s="247" t="s">
        <v>124</v>
      </c>
    </row>
    <row r="8" spans="1:19" ht="12">
      <c r="A8" s="122"/>
      <c r="B8" s="248">
        <v>2011</v>
      </c>
      <c r="C8" s="123">
        <v>2012</v>
      </c>
      <c r="D8" s="249" t="s">
        <v>171</v>
      </c>
      <c r="E8" s="249" t="s">
        <v>172</v>
      </c>
      <c r="F8" s="249" t="s">
        <v>173</v>
      </c>
      <c r="G8" s="249" t="s">
        <v>174</v>
      </c>
      <c r="H8" s="249"/>
      <c r="I8" s="250"/>
      <c r="J8" s="251">
        <v>2012</v>
      </c>
      <c r="K8" s="123">
        <v>2013</v>
      </c>
      <c r="L8" s="250"/>
      <c r="M8" s="252">
        <v>2013</v>
      </c>
      <c r="N8" s="123">
        <v>2014</v>
      </c>
      <c r="O8" s="250"/>
      <c r="P8" s="253">
        <v>2014</v>
      </c>
      <c r="Q8" s="125" t="s">
        <v>175</v>
      </c>
      <c r="R8" s="254"/>
      <c r="S8" s="255"/>
    </row>
    <row r="9" spans="1:19">
      <c r="A9" s="256" t="s">
        <v>176</v>
      </c>
      <c r="B9" s="257"/>
      <c r="C9" s="126"/>
      <c r="D9" s="258"/>
      <c r="E9" s="258"/>
      <c r="F9" s="127"/>
      <c r="G9" s="258"/>
      <c r="H9" s="258"/>
      <c r="I9" s="259"/>
      <c r="J9" s="260"/>
      <c r="K9" s="126"/>
      <c r="L9" s="259"/>
      <c r="M9" s="261"/>
      <c r="N9" s="128"/>
      <c r="O9" s="259"/>
      <c r="P9" s="262"/>
      <c r="Q9" s="126"/>
      <c r="R9" s="263"/>
      <c r="S9" s="264"/>
    </row>
    <row r="10" spans="1:19" ht="11.25" customHeight="1">
      <c r="A10" s="265"/>
      <c r="B10" s="266"/>
      <c r="C10" s="267"/>
      <c r="D10" s="268"/>
      <c r="E10" s="268"/>
      <c r="F10" s="268"/>
      <c r="G10" s="268"/>
      <c r="H10" s="268"/>
      <c r="I10" s="269"/>
      <c r="J10" s="270"/>
      <c r="K10" s="267"/>
      <c r="L10" s="269"/>
      <c r="M10" s="271"/>
      <c r="N10" s="272"/>
      <c r="O10" s="269"/>
      <c r="P10" s="271"/>
      <c r="Q10" s="267"/>
      <c r="R10" s="273"/>
      <c r="S10" s="274"/>
    </row>
    <row r="11" spans="1:19" ht="12">
      <c r="A11" s="119" t="s">
        <v>238</v>
      </c>
      <c r="B11" s="275">
        <f>+Investeringsutgifter!B11+Investeringsinkomster!B11</f>
        <v>1.5</v>
      </c>
      <c r="C11" s="276">
        <f>+Investeringsutgifter!C11+Investeringsinkomster!C11</f>
        <v>6</v>
      </c>
      <c r="D11" s="277">
        <f>+Investeringsutgifter!D11+Investeringsinkomster!D11</f>
        <v>0</v>
      </c>
      <c r="E11" s="277">
        <f>+Investeringsutgifter!E11+Investeringsinkomster!E11</f>
        <v>0</v>
      </c>
      <c r="F11" s="277">
        <f>+Investeringsutgifter!F11+Investeringsinkomster!F11</f>
        <v>0</v>
      </c>
      <c r="G11" s="277">
        <f>+Investeringsutgifter!G11+Investeringsinkomster!G11</f>
        <v>0</v>
      </c>
      <c r="H11" s="277">
        <f>+Investeringsutgifter!H11+Investeringsinkomster!H11</f>
        <v>0</v>
      </c>
      <c r="I11" s="278">
        <f>+Investeringsutgifter!I11+Investeringsinkomster!I11</f>
        <v>0</v>
      </c>
      <c r="J11" s="279">
        <f>+Investeringsutgifter!J11+Investeringsinkomster!J11</f>
        <v>6</v>
      </c>
      <c r="K11" s="276">
        <f>+Investeringsutgifter!K11+Investeringsinkomster!K11</f>
        <v>0</v>
      </c>
      <c r="L11" s="278">
        <f>+Investeringsutgifter!L11+Investeringsinkomster!L11</f>
        <v>0</v>
      </c>
      <c r="M11" s="280">
        <f>+Investeringsutgifter!M11+Investeringsinkomster!M11</f>
        <v>0</v>
      </c>
      <c r="N11" s="281">
        <f>+Investeringsutgifter!N11+Investeringsinkomster!N11</f>
        <v>0</v>
      </c>
      <c r="O11" s="278">
        <f>+Investeringsutgifter!O11+Investeringsinkomster!O11</f>
        <v>0</v>
      </c>
      <c r="P11" s="280">
        <f>+Investeringsutgifter!P11+Investeringsinkomster!P11</f>
        <v>0</v>
      </c>
      <c r="Q11" s="282">
        <f>+Investeringsutgifter!Q11+Investeringsinkomster!Q11</f>
        <v>0</v>
      </c>
      <c r="R11" s="283">
        <f>+Investeringsutgifter!R11+Investeringsinkomster!R11</f>
        <v>0</v>
      </c>
      <c r="S11" s="284">
        <f>+Q11+R11</f>
        <v>0</v>
      </c>
    </row>
    <row r="12" spans="1:19" ht="12">
      <c r="A12" s="119" t="s">
        <v>239</v>
      </c>
      <c r="B12" s="275">
        <f>+Investeringsutgifter!B12+Investeringsinkomster!B12</f>
        <v>0</v>
      </c>
      <c r="C12" s="276">
        <f>+Investeringsutgifter!C12+Investeringsinkomster!C12</f>
        <v>1</v>
      </c>
      <c r="D12" s="277">
        <f>+Investeringsutgifter!D12+Investeringsinkomster!D12</f>
        <v>0</v>
      </c>
      <c r="E12" s="277">
        <f>+Investeringsutgifter!E12+Investeringsinkomster!E12</f>
        <v>0</v>
      </c>
      <c r="F12" s="277">
        <f>+Investeringsutgifter!F12+Investeringsinkomster!F12</f>
        <v>0</v>
      </c>
      <c r="G12" s="277">
        <f>+Investeringsutgifter!G12+Investeringsinkomster!G12</f>
        <v>0</v>
      </c>
      <c r="H12" s="277">
        <f>+Investeringsutgifter!H12+Investeringsinkomster!H12</f>
        <v>0</v>
      </c>
      <c r="I12" s="278">
        <f>+Investeringsutgifter!I12+Investeringsinkomster!I12</f>
        <v>0</v>
      </c>
      <c r="J12" s="279">
        <f>+Investeringsutgifter!J12+Investeringsinkomster!J12</f>
        <v>1</v>
      </c>
      <c r="K12" s="276">
        <f>+Investeringsutgifter!K12+Investeringsinkomster!K12</f>
        <v>0</v>
      </c>
      <c r="L12" s="278">
        <f>+Investeringsutgifter!L12+Investeringsinkomster!L12</f>
        <v>0</v>
      </c>
      <c r="M12" s="280">
        <f>+Investeringsutgifter!M12+Investeringsinkomster!M12</f>
        <v>0</v>
      </c>
      <c r="N12" s="281">
        <f>+Investeringsutgifter!N12+Investeringsinkomster!N12</f>
        <v>0</v>
      </c>
      <c r="O12" s="278">
        <f>+Investeringsutgifter!O12+Investeringsinkomster!O12</f>
        <v>0</v>
      </c>
      <c r="P12" s="280">
        <f>+Investeringsutgifter!P12+Investeringsinkomster!P12</f>
        <v>0</v>
      </c>
      <c r="Q12" s="282">
        <f>+Investeringsutgifter!Q12+Investeringsinkomster!Q12</f>
        <v>0</v>
      </c>
      <c r="R12" s="283">
        <f>+Investeringsutgifter!R12+Investeringsinkomster!R12</f>
        <v>0</v>
      </c>
      <c r="S12" s="284">
        <f>+Q12+R12</f>
        <v>0</v>
      </c>
    </row>
    <row r="13" spans="1:19" ht="12">
      <c r="A13" s="119"/>
      <c r="B13" s="275">
        <f>+Investeringsutgifter!B13+Investeringsinkomster!B13</f>
        <v>0</v>
      </c>
      <c r="C13" s="276">
        <f>+Investeringsutgifter!C13+Investeringsinkomster!C13</f>
        <v>0</v>
      </c>
      <c r="D13" s="285">
        <f>+Investeringsutgifter!D13+Investeringsinkomster!D13</f>
        <v>0</v>
      </c>
      <c r="E13" s="277">
        <f>+Investeringsutgifter!E13+Investeringsinkomster!E13</f>
        <v>0</v>
      </c>
      <c r="F13" s="281">
        <f>+Investeringsutgifter!F13+Investeringsinkomster!F13</f>
        <v>0</v>
      </c>
      <c r="G13" s="277">
        <f>+Investeringsutgifter!G13+Investeringsinkomster!G13</f>
        <v>0</v>
      </c>
      <c r="H13" s="277">
        <f>+Investeringsutgifter!H13+Investeringsinkomster!H13</f>
        <v>0</v>
      </c>
      <c r="I13" s="278">
        <f>+Investeringsutgifter!I13+Investeringsinkomster!I13</f>
        <v>0</v>
      </c>
      <c r="J13" s="279">
        <f>+Investeringsutgifter!J13+Investeringsinkomster!J13</f>
        <v>0</v>
      </c>
      <c r="K13" s="276">
        <f>+Investeringsutgifter!K13+Investeringsinkomster!K13</f>
        <v>0</v>
      </c>
      <c r="L13" s="278">
        <f>+Investeringsutgifter!L13+Investeringsinkomster!L13</f>
        <v>0</v>
      </c>
      <c r="M13" s="280">
        <f>+Investeringsutgifter!M13+Investeringsinkomster!M13</f>
        <v>0</v>
      </c>
      <c r="N13" s="281">
        <f>+Investeringsutgifter!N13+Investeringsinkomster!N13</f>
        <v>0</v>
      </c>
      <c r="O13" s="278">
        <f>+Investeringsutgifter!O13+Investeringsinkomster!O13</f>
        <v>0</v>
      </c>
      <c r="P13" s="280">
        <f>+Investeringsutgifter!P13+Investeringsinkomster!P13</f>
        <v>0</v>
      </c>
      <c r="Q13" s="282">
        <f>+Investeringsutgifter!Q13+Investeringsinkomster!Q13</f>
        <v>0</v>
      </c>
      <c r="R13" s="283">
        <f>+Investeringsutgifter!R13+Investeringsinkomster!R13</f>
        <v>0</v>
      </c>
      <c r="S13" s="284">
        <f>+Q13+R13</f>
        <v>0</v>
      </c>
    </row>
    <row r="14" spans="1:19" ht="12">
      <c r="A14" s="236"/>
      <c r="B14" s="275">
        <f>+Investeringsutgifter!B14+Investeringsinkomster!B14</f>
        <v>0</v>
      </c>
      <c r="C14" s="276">
        <f>+Investeringsutgifter!C14+Investeringsinkomster!C14</f>
        <v>0</v>
      </c>
      <c r="D14" s="285">
        <f>+Investeringsutgifter!D14+Investeringsinkomster!D14</f>
        <v>0</v>
      </c>
      <c r="E14" s="277">
        <f>+Investeringsutgifter!E14+Investeringsinkomster!E14</f>
        <v>0</v>
      </c>
      <c r="F14" s="281">
        <f>+Investeringsutgifter!F14+Investeringsinkomster!F14</f>
        <v>0</v>
      </c>
      <c r="G14" s="277">
        <f>+Investeringsutgifter!G14+Investeringsinkomster!G14</f>
        <v>0</v>
      </c>
      <c r="H14" s="277">
        <f>+Investeringsutgifter!H14+Investeringsinkomster!H14</f>
        <v>0</v>
      </c>
      <c r="I14" s="278">
        <f>+Investeringsutgifter!I14+Investeringsinkomster!I14</f>
        <v>0</v>
      </c>
      <c r="J14" s="279">
        <f>+Investeringsutgifter!J14+Investeringsinkomster!J14</f>
        <v>0</v>
      </c>
      <c r="K14" s="276">
        <f>+Investeringsutgifter!K14+Investeringsinkomster!K14</f>
        <v>0</v>
      </c>
      <c r="L14" s="278">
        <f>+Investeringsutgifter!L14+Investeringsinkomster!L14</f>
        <v>0</v>
      </c>
      <c r="M14" s="280">
        <f>+Investeringsutgifter!M14+Investeringsinkomster!M14</f>
        <v>0</v>
      </c>
      <c r="N14" s="281">
        <f>+Investeringsutgifter!N14+Investeringsinkomster!N14</f>
        <v>0</v>
      </c>
      <c r="O14" s="278">
        <f>+Investeringsutgifter!O14+Investeringsinkomster!O14</f>
        <v>0</v>
      </c>
      <c r="P14" s="280">
        <f>+Investeringsutgifter!P14+Investeringsinkomster!P14</f>
        <v>0</v>
      </c>
      <c r="Q14" s="282">
        <f>+Investeringsutgifter!Q14+Investeringsinkomster!Q14</f>
        <v>0</v>
      </c>
      <c r="R14" s="283">
        <f>+Investeringsutgifter!R14+Investeringsinkomster!R14</f>
        <v>0</v>
      </c>
      <c r="S14" s="284">
        <f>+Q14+R14</f>
        <v>0</v>
      </c>
    </row>
    <row r="15" spans="1:19" ht="12">
      <c r="A15" s="119"/>
      <c r="B15" s="275">
        <f>+Investeringsutgifter!B15+Investeringsinkomster!B15</f>
        <v>0</v>
      </c>
      <c r="C15" s="276">
        <f>+Investeringsutgifter!C15+Investeringsinkomster!C15</f>
        <v>0</v>
      </c>
      <c r="D15" s="277">
        <f>+Investeringsutgifter!D15+Investeringsinkomster!D15</f>
        <v>0</v>
      </c>
      <c r="E15" s="277">
        <f>+Investeringsutgifter!E15+Investeringsinkomster!E15</f>
        <v>0</v>
      </c>
      <c r="F15" s="277">
        <f>+Investeringsutgifter!F15+Investeringsinkomster!F15</f>
        <v>0</v>
      </c>
      <c r="G15" s="277">
        <f>+Investeringsutgifter!G15+Investeringsinkomster!G15</f>
        <v>0</v>
      </c>
      <c r="H15" s="277">
        <f>+Investeringsutgifter!H15+Investeringsinkomster!H15</f>
        <v>0</v>
      </c>
      <c r="I15" s="278">
        <f>+Investeringsutgifter!I15+Investeringsinkomster!I15</f>
        <v>0</v>
      </c>
      <c r="J15" s="279">
        <f>+Investeringsutgifter!J15+Investeringsinkomster!J15</f>
        <v>0</v>
      </c>
      <c r="K15" s="276">
        <f>+Investeringsutgifter!K15+Investeringsinkomster!K15</f>
        <v>0</v>
      </c>
      <c r="L15" s="278">
        <f>+Investeringsutgifter!L15+Investeringsinkomster!L15</f>
        <v>0</v>
      </c>
      <c r="M15" s="280">
        <f>+Investeringsutgifter!M15+Investeringsinkomster!M15</f>
        <v>0</v>
      </c>
      <c r="N15" s="281">
        <f>+Investeringsutgifter!N15+Investeringsinkomster!N15</f>
        <v>0</v>
      </c>
      <c r="O15" s="278">
        <f>+Investeringsutgifter!O15+Investeringsinkomster!O15</f>
        <v>0</v>
      </c>
      <c r="P15" s="280">
        <f>+Investeringsutgifter!P15+Investeringsinkomster!P15</f>
        <v>0</v>
      </c>
      <c r="Q15" s="282">
        <f>+Investeringsutgifter!Q15+Investeringsinkomster!Q15</f>
        <v>0</v>
      </c>
      <c r="R15" s="283">
        <f>+Investeringsutgifter!R15+Investeringsinkomster!R15</f>
        <v>0</v>
      </c>
      <c r="S15" s="284">
        <f>+Q15+R15</f>
        <v>0</v>
      </c>
    </row>
    <row r="16" spans="1:19">
      <c r="A16" s="286" t="s">
        <v>177</v>
      </c>
      <c r="B16" s="287">
        <f>SUM(B11:B15)</f>
        <v>1.5</v>
      </c>
      <c r="C16" s="288">
        <f t="shared" ref="C16:P16" si="0">SUM(C11:C15)</f>
        <v>7</v>
      </c>
      <c r="D16" s="289">
        <f t="shared" si="0"/>
        <v>0</v>
      </c>
      <c r="E16" s="289">
        <f t="shared" si="0"/>
        <v>0</v>
      </c>
      <c r="F16" s="289">
        <f t="shared" si="0"/>
        <v>0</v>
      </c>
      <c r="G16" s="289">
        <f t="shared" si="0"/>
        <v>0</v>
      </c>
      <c r="H16" s="289">
        <f t="shared" si="0"/>
        <v>0</v>
      </c>
      <c r="I16" s="290">
        <f t="shared" si="0"/>
        <v>0</v>
      </c>
      <c r="J16" s="291">
        <f t="shared" si="0"/>
        <v>7</v>
      </c>
      <c r="K16" s="288">
        <f t="shared" si="0"/>
        <v>0</v>
      </c>
      <c r="L16" s="290">
        <f t="shared" si="0"/>
        <v>0</v>
      </c>
      <c r="M16" s="292">
        <f t="shared" si="0"/>
        <v>0</v>
      </c>
      <c r="N16" s="293">
        <f t="shared" si="0"/>
        <v>0</v>
      </c>
      <c r="O16" s="290">
        <f t="shared" si="0"/>
        <v>0</v>
      </c>
      <c r="P16" s="292">
        <f t="shared" si="0"/>
        <v>0</v>
      </c>
      <c r="Q16" s="294">
        <f>SUM(Q11:Q15)</f>
        <v>0</v>
      </c>
      <c r="R16" s="295">
        <f>SUM(R11:R15)</f>
        <v>0</v>
      </c>
      <c r="S16" s="296">
        <f>SUM(S11:S15)</f>
        <v>0</v>
      </c>
    </row>
    <row r="17" spans="1:19" ht="18.75" customHeight="1">
      <c r="A17" s="297" t="s">
        <v>178</v>
      </c>
      <c r="B17" s="298">
        <f>+Investeringsutgifter!B17</f>
        <v>0</v>
      </c>
      <c r="C17" s="299">
        <f>+Investeringsutgifter!C17</f>
        <v>2.7</v>
      </c>
      <c r="D17" s="300">
        <f>+Investeringsutgifter!D17</f>
        <v>0</v>
      </c>
      <c r="E17" s="301">
        <f>+Investeringsutgifter!E17</f>
        <v>0</v>
      </c>
      <c r="F17" s="300">
        <f>+Investeringsutgifter!F17</f>
        <v>0</v>
      </c>
      <c r="G17" s="300">
        <f>+Investeringsutgifter!G17</f>
        <v>0</v>
      </c>
      <c r="H17" s="300">
        <f>+Investeringsutgifter!H17</f>
        <v>0</v>
      </c>
      <c r="I17" s="302">
        <f>+Investeringsutgifter!I17</f>
        <v>0</v>
      </c>
      <c r="J17" s="303">
        <f>+Investeringsutgifter!J17</f>
        <v>2.7</v>
      </c>
      <c r="K17" s="299">
        <f>+Investeringsutgifter!K17</f>
        <v>0</v>
      </c>
      <c r="L17" s="302">
        <f>+Investeringsutgifter!L17</f>
        <v>0</v>
      </c>
      <c r="M17" s="303">
        <f>+Investeringsutgifter!M17</f>
        <v>0</v>
      </c>
      <c r="N17" s="304">
        <f>+Investeringsutgifter!N17</f>
        <v>0</v>
      </c>
      <c r="O17" s="302">
        <f>+Investeringsutgifter!O17</f>
        <v>0</v>
      </c>
      <c r="P17" s="303">
        <f>+Investeringsutgifter!P17</f>
        <v>0</v>
      </c>
      <c r="Q17" s="305"/>
      <c r="R17" s="306"/>
      <c r="S17" s="307"/>
    </row>
    <row r="18" spans="1:19" s="312" customFormat="1" ht="20.25" customHeight="1">
      <c r="A18" s="308" t="s">
        <v>179</v>
      </c>
      <c r="B18" s="309">
        <f>B16+B17</f>
        <v>1.5</v>
      </c>
      <c r="C18" s="310">
        <f t="shared" ref="C18:P18" si="1">C16+C17</f>
        <v>9.6999999999999993</v>
      </c>
      <c r="D18" s="300">
        <f t="shared" si="1"/>
        <v>0</v>
      </c>
      <c r="E18" s="300">
        <f t="shared" si="1"/>
        <v>0</v>
      </c>
      <c r="F18" s="300">
        <f t="shared" si="1"/>
        <v>0</v>
      </c>
      <c r="G18" s="300">
        <f t="shared" si="1"/>
        <v>0</v>
      </c>
      <c r="H18" s="300">
        <f t="shared" si="1"/>
        <v>0</v>
      </c>
      <c r="I18" s="311">
        <f t="shared" si="1"/>
        <v>0</v>
      </c>
      <c r="J18" s="303">
        <f t="shared" si="1"/>
        <v>9.6999999999999993</v>
      </c>
      <c r="K18" s="300">
        <f t="shared" si="1"/>
        <v>0</v>
      </c>
      <c r="L18" s="302">
        <f t="shared" si="1"/>
        <v>0</v>
      </c>
      <c r="M18" s="303">
        <f t="shared" si="1"/>
        <v>0</v>
      </c>
      <c r="N18" s="300">
        <f t="shared" si="1"/>
        <v>0</v>
      </c>
      <c r="O18" s="300">
        <f t="shared" si="1"/>
        <v>0</v>
      </c>
      <c r="P18" s="303">
        <f t="shared" si="1"/>
        <v>0</v>
      </c>
      <c r="Q18" s="300">
        <f>Q16</f>
        <v>0</v>
      </c>
      <c r="R18" s="295">
        <f>+R16</f>
        <v>0</v>
      </c>
      <c r="S18" s="309">
        <f>S16</f>
        <v>0</v>
      </c>
    </row>
    <row r="19" spans="1:19" s="127" customFormat="1" ht="12">
      <c r="L19" s="313"/>
      <c r="O19" s="313"/>
    </row>
    <row r="20" spans="1:19">
      <c r="A20" s="109" t="s">
        <v>227</v>
      </c>
    </row>
    <row r="21" spans="1:19">
      <c r="A21" s="109" t="s">
        <v>180</v>
      </c>
    </row>
    <row r="22" spans="1:19">
      <c r="A22" s="109" t="s">
        <v>228</v>
      </c>
    </row>
    <row r="23" spans="1:19" ht="15" customHeight="1">
      <c r="A23" s="109" t="s">
        <v>181</v>
      </c>
      <c r="C23" s="131"/>
      <c r="D23" s="314"/>
      <c r="E23" s="314"/>
      <c r="F23" s="314"/>
      <c r="G23" s="314"/>
      <c r="H23" s="314"/>
      <c r="I23" s="315"/>
      <c r="L23" s="316"/>
    </row>
    <row r="24" spans="1:19">
      <c r="A24" s="109" t="s">
        <v>182</v>
      </c>
      <c r="C24" s="131"/>
      <c r="D24" s="314"/>
      <c r="E24" s="314"/>
      <c r="F24" s="314"/>
      <c r="G24" s="314"/>
      <c r="H24" s="314"/>
      <c r="I24" s="315"/>
      <c r="L24" s="316"/>
    </row>
    <row r="25" spans="1:19">
      <c r="A25" s="109" t="s">
        <v>183</v>
      </c>
      <c r="C25" s="131"/>
      <c r="D25" s="314"/>
      <c r="E25" s="314"/>
      <c r="F25" s="314"/>
      <c r="G25" s="314"/>
    </row>
    <row r="26" spans="1:19">
      <c r="A26" s="109" t="s">
        <v>184</v>
      </c>
      <c r="C26" s="131"/>
      <c r="D26" s="314"/>
      <c r="E26" s="314"/>
      <c r="F26" s="314"/>
      <c r="G26" s="314"/>
    </row>
    <row r="27" spans="1:19">
      <c r="A27" s="109" t="s">
        <v>229</v>
      </c>
      <c r="C27" s="131"/>
      <c r="D27" s="314"/>
      <c r="E27" s="314"/>
      <c r="F27" s="314"/>
      <c r="G27" s="314"/>
      <c r="H27" s="314"/>
      <c r="I27" s="315"/>
      <c r="L27" s="316"/>
    </row>
    <row r="28" spans="1:19">
      <c r="A28" s="109" t="s">
        <v>186</v>
      </c>
      <c r="C28" s="131"/>
      <c r="D28" s="314"/>
      <c r="E28" s="314"/>
      <c r="F28" s="314"/>
      <c r="G28" s="314"/>
      <c r="H28" s="314"/>
      <c r="I28" s="315"/>
      <c r="L28" s="316"/>
    </row>
    <row r="29" spans="1:19">
      <c r="A29" s="109" t="s">
        <v>187</v>
      </c>
      <c r="C29" s="131"/>
      <c r="D29" s="314"/>
      <c r="E29" s="314"/>
      <c r="F29" s="314"/>
      <c r="G29" s="314"/>
      <c r="H29" s="314"/>
      <c r="I29" s="315"/>
      <c r="L29" s="316"/>
    </row>
    <row r="30" spans="1:19">
      <c r="A30" s="109" t="s">
        <v>188</v>
      </c>
      <c r="C30" s="131"/>
      <c r="D30" s="314"/>
      <c r="E30" s="314"/>
      <c r="F30" s="314"/>
      <c r="G30" s="314"/>
      <c r="H30" s="314"/>
      <c r="I30" s="315"/>
      <c r="L30" s="316"/>
    </row>
    <row r="31" spans="1:19" ht="19.5" customHeight="1">
      <c r="A31" s="317"/>
      <c r="C31" s="131"/>
      <c r="F31" s="109"/>
      <c r="L31" s="109"/>
    </row>
    <row r="32" spans="1:19">
      <c r="A32" s="109" t="s">
        <v>189</v>
      </c>
    </row>
  </sheetData>
  <mergeCells count="3">
    <mergeCell ref="K4:M4"/>
    <mergeCell ref="N4:P4"/>
    <mergeCell ref="Q4:S4"/>
  </mergeCells>
  <printOptions horizontalCentered="1"/>
  <pageMargins left="0.19685039370078741" right="0.15748031496062992" top="0.6692913385826772" bottom="1.0629921259842521" header="0.15748031496062992" footer="0.23622047244094491"/>
  <pageSetup paperSize="9" scale="70" orientation="landscape" horizontalDpi="4294967292" r:id="rId1"/>
  <headerFooter alignWithMargins="0">
    <oddHeader xml:space="preserve">&amp;R
</oddHeader>
    <oddFooter>&amp;L&amp;8&amp;D  &amp;T&amp;C&amp;8&amp;A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Normal="100" workbookViewId="0"/>
  </sheetViews>
  <sheetFormatPr defaultColWidth="9.140625" defaultRowHeight="12.75"/>
  <cols>
    <col min="1" max="1" width="36.7109375" style="109" customWidth="1"/>
    <col min="2" max="2" width="8.7109375" style="109" customWidth="1"/>
    <col min="3" max="4" width="7.7109375" style="109" customWidth="1"/>
    <col min="5" max="5" width="7.85546875" style="109" customWidth="1"/>
    <col min="6" max="6" width="8.85546875" style="211" customWidth="1"/>
    <col min="7" max="7" width="7.7109375" style="109" customWidth="1"/>
    <col min="8" max="8" width="8.140625" style="109" customWidth="1"/>
    <col min="9" max="9" width="6.7109375" style="109" customWidth="1"/>
    <col min="10" max="11" width="8.28515625" style="109" customWidth="1"/>
    <col min="12" max="12" width="7.140625" style="212" customWidth="1"/>
    <col min="13" max="16" width="9.140625" style="109"/>
    <col min="17" max="17" width="6.85546875" style="109" customWidth="1"/>
    <col min="18" max="18" width="6" style="109" customWidth="1"/>
    <col min="19" max="19" width="8" style="109" customWidth="1"/>
    <col min="20" max="16384" width="9.140625" style="109"/>
  </cols>
  <sheetData>
    <row r="1" spans="1:19" ht="18.75">
      <c r="A1" s="210" t="s">
        <v>237</v>
      </c>
    </row>
    <row r="2" spans="1:19" ht="9" customHeight="1"/>
    <row r="3" spans="1:19" ht="15.75">
      <c r="A3" s="213" t="s">
        <v>219</v>
      </c>
    </row>
    <row r="4" spans="1:19" ht="15.75" customHeight="1">
      <c r="A4" s="318"/>
      <c r="B4" s="215">
        <v>2011</v>
      </c>
      <c r="C4" s="216"/>
      <c r="D4" s="217"/>
      <c r="E4" s="218">
        <v>2012</v>
      </c>
      <c r="F4" s="219"/>
      <c r="G4" s="219"/>
      <c r="H4" s="219"/>
      <c r="I4" s="219"/>
      <c r="J4" s="220"/>
      <c r="K4" s="450">
        <v>2013</v>
      </c>
      <c r="L4" s="451"/>
      <c r="M4" s="452"/>
      <c r="N4" s="450">
        <v>2014</v>
      </c>
      <c r="O4" s="451">
        <v>2011</v>
      </c>
      <c r="P4" s="452"/>
      <c r="Q4" s="450" t="s">
        <v>154</v>
      </c>
      <c r="R4" s="451" t="s">
        <v>117</v>
      </c>
      <c r="S4" s="452"/>
    </row>
    <row r="5" spans="1:19" ht="21" customHeight="1">
      <c r="A5" s="221" t="s">
        <v>190</v>
      </c>
      <c r="B5" s="110" t="s">
        <v>28</v>
      </c>
      <c r="C5" s="222" t="s">
        <v>29</v>
      </c>
      <c r="D5" s="223"/>
      <c r="E5" s="224"/>
      <c r="F5" s="225" t="s">
        <v>156</v>
      </c>
      <c r="G5" s="224"/>
      <c r="H5" s="226"/>
      <c r="I5" s="227" t="s">
        <v>35</v>
      </c>
      <c r="J5" s="228" t="s">
        <v>36</v>
      </c>
      <c r="K5" s="229" t="s">
        <v>118</v>
      </c>
      <c r="L5" s="230" t="s">
        <v>119</v>
      </c>
      <c r="M5" s="231" t="s">
        <v>120</v>
      </c>
      <c r="N5" s="232" t="s">
        <v>118</v>
      </c>
      <c r="O5" s="233" t="s">
        <v>119</v>
      </c>
      <c r="P5" s="234" t="s">
        <v>120</v>
      </c>
      <c r="Q5" s="232" t="s">
        <v>121</v>
      </c>
      <c r="R5" s="319" t="s">
        <v>122</v>
      </c>
      <c r="S5" s="111" t="s">
        <v>123</v>
      </c>
    </row>
    <row r="6" spans="1:19" s="242" customFormat="1" ht="12">
      <c r="A6" s="236"/>
      <c r="B6" s="112" t="s">
        <v>191</v>
      </c>
      <c r="C6" s="113" t="s">
        <v>226</v>
      </c>
      <c r="D6" s="235" t="s">
        <v>30</v>
      </c>
      <c r="E6" s="235" t="s">
        <v>31</v>
      </c>
      <c r="F6" s="235" t="s">
        <v>32</v>
      </c>
      <c r="G6" s="235" t="s">
        <v>33</v>
      </c>
      <c r="H6" s="235" t="s">
        <v>34</v>
      </c>
      <c r="I6" s="237" t="s">
        <v>158</v>
      </c>
      <c r="J6" s="238" t="s">
        <v>124</v>
      </c>
      <c r="K6" s="239" t="s">
        <v>157</v>
      </c>
      <c r="L6" s="237" t="s">
        <v>158</v>
      </c>
      <c r="M6" s="240" t="s">
        <v>160</v>
      </c>
      <c r="N6" s="114" t="s">
        <v>157</v>
      </c>
      <c r="O6" s="237" t="s">
        <v>158</v>
      </c>
      <c r="P6" s="241" t="s">
        <v>124</v>
      </c>
      <c r="Q6" s="116"/>
      <c r="R6" s="117"/>
      <c r="S6" s="118"/>
    </row>
    <row r="7" spans="1:19" ht="12" customHeight="1">
      <c r="A7" s="119"/>
      <c r="B7" s="112" t="s">
        <v>161</v>
      </c>
      <c r="C7" s="113" t="s">
        <v>192</v>
      </c>
      <c r="D7" s="243" t="s">
        <v>163</v>
      </c>
      <c r="E7" s="243" t="s">
        <v>164</v>
      </c>
      <c r="F7" s="243" t="s">
        <v>165</v>
      </c>
      <c r="G7" s="243" t="s">
        <v>166</v>
      </c>
      <c r="H7" s="243" t="s">
        <v>167</v>
      </c>
      <c r="I7" s="244" t="s">
        <v>168</v>
      </c>
      <c r="J7" s="238" t="s">
        <v>192</v>
      </c>
      <c r="K7" s="245" t="s">
        <v>192</v>
      </c>
      <c r="L7" s="244" t="s">
        <v>168</v>
      </c>
      <c r="M7" s="240" t="s">
        <v>192</v>
      </c>
      <c r="N7" s="120" t="s">
        <v>192</v>
      </c>
      <c r="O7" s="244" t="s">
        <v>168</v>
      </c>
      <c r="P7" s="241" t="s">
        <v>192</v>
      </c>
      <c r="Q7" s="113" t="s">
        <v>169</v>
      </c>
      <c r="R7" s="320" t="s">
        <v>193</v>
      </c>
      <c r="S7" s="247" t="s">
        <v>124</v>
      </c>
    </row>
    <row r="8" spans="1:19" ht="12">
      <c r="A8" s="122"/>
      <c r="B8" s="248">
        <v>2011</v>
      </c>
      <c r="C8" s="123">
        <v>2012</v>
      </c>
      <c r="D8" s="321" t="s">
        <v>171</v>
      </c>
      <c r="E8" s="321" t="s">
        <v>172</v>
      </c>
      <c r="F8" s="321" t="s">
        <v>173</v>
      </c>
      <c r="G8" s="321" t="s">
        <v>174</v>
      </c>
      <c r="H8" s="249"/>
      <c r="I8" s="250"/>
      <c r="J8" s="251">
        <v>2011</v>
      </c>
      <c r="K8" s="123">
        <v>2013</v>
      </c>
      <c r="L8" s="250"/>
      <c r="M8" s="252">
        <v>2013</v>
      </c>
      <c r="N8" s="123">
        <v>2014</v>
      </c>
      <c r="O8" s="250"/>
      <c r="P8" s="253">
        <v>2014</v>
      </c>
      <c r="Q8" s="322" t="s">
        <v>175</v>
      </c>
      <c r="R8" s="323"/>
      <c r="S8" s="255"/>
    </row>
    <row r="9" spans="1:19">
      <c r="A9" s="256" t="s">
        <v>176</v>
      </c>
      <c r="B9" s="324"/>
      <c r="C9" s="276"/>
      <c r="D9" s="277"/>
      <c r="E9" s="277"/>
      <c r="F9" s="325"/>
      <c r="G9" s="277"/>
      <c r="H9" s="277"/>
      <c r="I9" s="278"/>
      <c r="J9" s="279"/>
      <c r="K9" s="276"/>
      <c r="L9" s="278"/>
      <c r="M9" s="280"/>
      <c r="N9" s="128"/>
      <c r="O9" s="259"/>
      <c r="P9" s="261"/>
      <c r="Q9" s="326"/>
      <c r="R9" s="327"/>
      <c r="S9" s="328"/>
    </row>
    <row r="10" spans="1:19" ht="11.25" customHeight="1">
      <c r="A10" s="265"/>
      <c r="B10" s="329"/>
      <c r="C10" s="330"/>
      <c r="D10" s="331"/>
      <c r="E10" s="331"/>
      <c r="F10" s="331"/>
      <c r="G10" s="331"/>
      <c r="H10" s="331"/>
      <c r="I10" s="332"/>
      <c r="J10" s="333"/>
      <c r="K10" s="330"/>
      <c r="L10" s="332"/>
      <c r="M10" s="334"/>
      <c r="N10" s="272"/>
      <c r="O10" s="269"/>
      <c r="P10" s="271"/>
      <c r="Q10" s="335"/>
      <c r="R10" s="336"/>
      <c r="S10" s="337"/>
    </row>
    <row r="11" spans="1:19">
      <c r="A11" s="119" t="s">
        <v>238</v>
      </c>
      <c r="B11" s="338">
        <v>2.5</v>
      </c>
      <c r="C11" s="276">
        <v>6</v>
      </c>
      <c r="D11" s="277"/>
      <c r="E11" s="277"/>
      <c r="F11" s="277"/>
      <c r="G11" s="277"/>
      <c r="H11" s="277"/>
      <c r="I11" s="278">
        <f>SUM(D11:H11)</f>
        <v>0</v>
      </c>
      <c r="J11" s="279">
        <f>+C11+I11</f>
        <v>6</v>
      </c>
      <c r="K11" s="276"/>
      <c r="L11" s="278"/>
      <c r="M11" s="280">
        <f>+K11+L11</f>
        <v>0</v>
      </c>
      <c r="N11" s="281"/>
      <c r="O11" s="278"/>
      <c r="P11" s="280">
        <f>+N11+O11</f>
        <v>0</v>
      </c>
      <c r="Q11" s="282"/>
      <c r="R11" s="339"/>
      <c r="S11" s="340">
        <f>+Q11+R11</f>
        <v>0</v>
      </c>
    </row>
    <row r="12" spans="1:19">
      <c r="A12" s="119" t="s">
        <v>239</v>
      </c>
      <c r="B12" s="338"/>
      <c r="C12" s="276">
        <v>1</v>
      </c>
      <c r="D12" s="277"/>
      <c r="E12" s="277"/>
      <c r="F12" s="277"/>
      <c r="G12" s="277"/>
      <c r="H12" s="277"/>
      <c r="I12" s="278">
        <f>SUM(D12:H12)</f>
        <v>0</v>
      </c>
      <c r="J12" s="279">
        <f>+C12+I12</f>
        <v>1</v>
      </c>
      <c r="K12" s="276"/>
      <c r="L12" s="278"/>
      <c r="M12" s="280">
        <f>+K12+L12</f>
        <v>0</v>
      </c>
      <c r="N12" s="281"/>
      <c r="O12" s="278"/>
      <c r="P12" s="280">
        <f>+N12+O12</f>
        <v>0</v>
      </c>
      <c r="Q12" s="282"/>
      <c r="R12" s="339"/>
      <c r="S12" s="340">
        <f>+Q12+R12</f>
        <v>0</v>
      </c>
    </row>
    <row r="13" spans="1:19">
      <c r="A13" s="119"/>
      <c r="B13" s="338"/>
      <c r="C13" s="276"/>
      <c r="D13" s="285"/>
      <c r="E13" s="277"/>
      <c r="F13" s="281"/>
      <c r="G13" s="277"/>
      <c r="H13" s="277"/>
      <c r="I13" s="278">
        <f>SUM(D13:H13)</f>
        <v>0</v>
      </c>
      <c r="J13" s="279">
        <f>+C13+I13</f>
        <v>0</v>
      </c>
      <c r="K13" s="276"/>
      <c r="L13" s="278"/>
      <c r="M13" s="280">
        <f>+K13+L13</f>
        <v>0</v>
      </c>
      <c r="N13" s="281"/>
      <c r="O13" s="278"/>
      <c r="P13" s="280">
        <f>+N13+O13</f>
        <v>0</v>
      </c>
      <c r="Q13" s="282"/>
      <c r="R13" s="339"/>
      <c r="S13" s="340">
        <f>+Q13+R13</f>
        <v>0</v>
      </c>
    </row>
    <row r="14" spans="1:19">
      <c r="A14" s="236"/>
      <c r="B14" s="338"/>
      <c r="C14" s="276"/>
      <c r="D14" s="285"/>
      <c r="E14" s="277"/>
      <c r="F14" s="281"/>
      <c r="G14" s="277"/>
      <c r="H14" s="277"/>
      <c r="I14" s="278">
        <f>SUM(D14:H14)</f>
        <v>0</v>
      </c>
      <c r="J14" s="279">
        <f>+C14+I14</f>
        <v>0</v>
      </c>
      <c r="K14" s="276"/>
      <c r="L14" s="278"/>
      <c r="M14" s="280">
        <f>+K14+L14</f>
        <v>0</v>
      </c>
      <c r="N14" s="281"/>
      <c r="O14" s="278"/>
      <c r="P14" s="280">
        <f>+N14+O14</f>
        <v>0</v>
      </c>
      <c r="Q14" s="282"/>
      <c r="R14" s="339"/>
      <c r="S14" s="340">
        <f>+Q14+R14</f>
        <v>0</v>
      </c>
    </row>
    <row r="15" spans="1:19">
      <c r="A15" s="119"/>
      <c r="B15" s="338"/>
      <c r="C15" s="276"/>
      <c r="D15" s="277"/>
      <c r="E15" s="277"/>
      <c r="F15" s="277"/>
      <c r="G15" s="277"/>
      <c r="H15" s="277"/>
      <c r="I15" s="278">
        <f>SUM(D15:H15)</f>
        <v>0</v>
      </c>
      <c r="J15" s="279">
        <f>+C15+I15</f>
        <v>0</v>
      </c>
      <c r="K15" s="276"/>
      <c r="L15" s="278"/>
      <c r="M15" s="280">
        <f>+K15+L15</f>
        <v>0</v>
      </c>
      <c r="N15" s="281"/>
      <c r="O15" s="278"/>
      <c r="P15" s="280">
        <f>+N15+O15</f>
        <v>0</v>
      </c>
      <c r="Q15" s="282"/>
      <c r="R15" s="339"/>
      <c r="S15" s="340">
        <f>+Q15+R15</f>
        <v>0</v>
      </c>
    </row>
    <row r="16" spans="1:19">
      <c r="A16" s="286" t="s">
        <v>177</v>
      </c>
      <c r="B16" s="287">
        <f>SUM(B11:B15)</f>
        <v>2.5</v>
      </c>
      <c r="C16" s="341">
        <f t="shared" ref="C16:P16" si="0">SUM(C11:C15)</f>
        <v>7</v>
      </c>
      <c r="D16" s="342">
        <f t="shared" si="0"/>
        <v>0</v>
      </c>
      <c r="E16" s="343">
        <f t="shared" si="0"/>
        <v>0</v>
      </c>
      <c r="F16" s="344">
        <f t="shared" si="0"/>
        <v>0</v>
      </c>
      <c r="G16" s="344">
        <f t="shared" si="0"/>
        <v>0</v>
      </c>
      <c r="H16" s="344">
        <f t="shared" si="0"/>
        <v>0</v>
      </c>
      <c r="I16" s="345">
        <f t="shared" si="0"/>
        <v>0</v>
      </c>
      <c r="J16" s="291">
        <f t="shared" si="0"/>
        <v>7</v>
      </c>
      <c r="K16" s="341">
        <f t="shared" si="0"/>
        <v>0</v>
      </c>
      <c r="L16" s="346">
        <f t="shared" si="0"/>
        <v>0</v>
      </c>
      <c r="M16" s="291">
        <f t="shared" si="0"/>
        <v>0</v>
      </c>
      <c r="N16" s="293">
        <f>SUM(N11:N15)</f>
        <v>0</v>
      </c>
      <c r="O16" s="290">
        <f>SUM(O11:O15)</f>
        <v>0</v>
      </c>
      <c r="P16" s="292">
        <f t="shared" si="0"/>
        <v>0</v>
      </c>
      <c r="Q16" s="294">
        <f>SUM(Q11:Q15)</f>
        <v>0</v>
      </c>
      <c r="R16" s="347">
        <f>SUM(R11:R15)</f>
        <v>0</v>
      </c>
      <c r="S16" s="296">
        <f>SUM(S11:S15)</f>
        <v>0</v>
      </c>
    </row>
    <row r="17" spans="1:19" ht="18.75" customHeight="1">
      <c r="A17" s="297" t="s">
        <v>178</v>
      </c>
      <c r="B17" s="348"/>
      <c r="C17" s="349">
        <v>2.7</v>
      </c>
      <c r="D17" s="350"/>
      <c r="E17" s="351"/>
      <c r="F17" s="350"/>
      <c r="G17" s="350"/>
      <c r="H17" s="350"/>
      <c r="I17" s="352"/>
      <c r="J17" s="353">
        <f>+C17+I17</f>
        <v>2.7</v>
      </c>
      <c r="K17" s="349"/>
      <c r="L17" s="352"/>
      <c r="M17" s="353">
        <f>+K17+L17</f>
        <v>0</v>
      </c>
      <c r="N17" s="304"/>
      <c r="O17" s="302"/>
      <c r="P17" s="303">
        <f>+N17+O17</f>
        <v>0</v>
      </c>
      <c r="Q17" s="305"/>
      <c r="R17" s="306"/>
      <c r="S17" s="307"/>
    </row>
    <row r="18" spans="1:19" s="312" customFormat="1" ht="20.25" customHeight="1">
      <c r="A18" s="308" t="s">
        <v>179</v>
      </c>
      <c r="B18" s="309">
        <f>B16+B17</f>
        <v>2.5</v>
      </c>
      <c r="C18" s="310">
        <f t="shared" ref="C18:S18" si="1">C16+C17</f>
        <v>9.6999999999999993</v>
      </c>
      <c r="D18" s="300">
        <f t="shared" si="1"/>
        <v>0</v>
      </c>
      <c r="E18" s="300">
        <f t="shared" si="1"/>
        <v>0</v>
      </c>
      <c r="F18" s="300">
        <f t="shared" si="1"/>
        <v>0</v>
      </c>
      <c r="G18" s="300">
        <f t="shared" si="1"/>
        <v>0</v>
      </c>
      <c r="H18" s="300">
        <f t="shared" si="1"/>
        <v>0</v>
      </c>
      <c r="I18" s="311">
        <f t="shared" si="1"/>
        <v>0</v>
      </c>
      <c r="J18" s="354">
        <f t="shared" si="1"/>
        <v>9.6999999999999993</v>
      </c>
      <c r="K18" s="300">
        <f t="shared" si="1"/>
        <v>0</v>
      </c>
      <c r="L18" s="311">
        <f t="shared" si="1"/>
        <v>0</v>
      </c>
      <c r="M18" s="354">
        <f t="shared" si="1"/>
        <v>0</v>
      </c>
      <c r="N18" s="300">
        <f t="shared" si="1"/>
        <v>0</v>
      </c>
      <c r="O18" s="311">
        <f t="shared" si="1"/>
        <v>0</v>
      </c>
      <c r="P18" s="354">
        <f t="shared" si="1"/>
        <v>0</v>
      </c>
      <c r="Q18" s="300">
        <f t="shared" si="1"/>
        <v>0</v>
      </c>
      <c r="R18" s="347">
        <f t="shared" si="1"/>
        <v>0</v>
      </c>
      <c r="S18" s="309">
        <f t="shared" si="1"/>
        <v>0</v>
      </c>
    </row>
    <row r="19" spans="1:19" ht="12">
      <c r="A19" s="127"/>
      <c r="B19" s="127"/>
      <c r="C19" s="127"/>
      <c r="D19" s="127"/>
      <c r="E19" s="127"/>
      <c r="F19" s="127"/>
    </row>
    <row r="20" spans="1:19">
      <c r="A20" s="109" t="s">
        <v>230</v>
      </c>
      <c r="O20" s="212"/>
    </row>
    <row r="21" spans="1:19">
      <c r="A21" s="109" t="s">
        <v>231</v>
      </c>
      <c r="O21" s="212"/>
    </row>
    <row r="22" spans="1:19">
      <c r="A22" s="109" t="s">
        <v>228</v>
      </c>
      <c r="O22" s="212"/>
    </row>
    <row r="23" spans="1:19">
      <c r="A23" s="109" t="s">
        <v>181</v>
      </c>
      <c r="C23" s="131"/>
      <c r="D23" s="314"/>
      <c r="E23" s="314"/>
      <c r="F23" s="314"/>
      <c r="G23" s="314"/>
      <c r="H23" s="314"/>
      <c r="I23" s="315"/>
      <c r="L23" s="316"/>
      <c r="O23" s="212"/>
    </row>
    <row r="24" spans="1:19">
      <c r="A24" s="109" t="s">
        <v>194</v>
      </c>
      <c r="C24" s="131"/>
      <c r="D24" s="314"/>
      <c r="E24" s="314"/>
      <c r="F24" s="314"/>
      <c r="G24" s="314"/>
      <c r="H24" s="314"/>
      <c r="I24" s="315"/>
      <c r="L24" s="316"/>
      <c r="O24" s="212"/>
    </row>
    <row r="25" spans="1:19">
      <c r="A25" s="109" t="s">
        <v>183</v>
      </c>
      <c r="C25" s="131"/>
      <c r="D25" s="314"/>
      <c r="E25" s="314"/>
      <c r="F25" s="314"/>
      <c r="G25" s="314"/>
      <c r="O25" s="212"/>
    </row>
    <row r="26" spans="1:19">
      <c r="A26" s="109" t="s">
        <v>184</v>
      </c>
      <c r="C26" s="131"/>
      <c r="D26" s="314"/>
      <c r="E26" s="314"/>
      <c r="F26" s="314"/>
      <c r="G26" s="314"/>
      <c r="O26" s="212"/>
    </row>
    <row r="27" spans="1:19">
      <c r="A27" s="109" t="s">
        <v>229</v>
      </c>
      <c r="C27" s="131"/>
      <c r="D27" s="314"/>
      <c r="E27" s="314"/>
      <c r="F27" s="314"/>
      <c r="G27" s="314"/>
      <c r="H27" s="314"/>
      <c r="I27" s="315"/>
      <c r="L27" s="316"/>
      <c r="O27" s="212"/>
    </row>
    <row r="28" spans="1:19">
      <c r="A28" s="109" t="s">
        <v>195</v>
      </c>
      <c r="C28" s="131"/>
      <c r="D28" s="314"/>
      <c r="E28" s="314"/>
      <c r="F28" s="314"/>
      <c r="G28" s="314"/>
      <c r="H28" s="314"/>
      <c r="I28" s="315"/>
      <c r="L28" s="316"/>
      <c r="O28" s="212"/>
    </row>
    <row r="29" spans="1:19">
      <c r="A29" s="109" t="s">
        <v>187</v>
      </c>
      <c r="C29" s="131"/>
      <c r="D29" s="314"/>
      <c r="E29" s="314"/>
      <c r="F29" s="314"/>
      <c r="G29" s="314"/>
      <c r="H29" s="314"/>
      <c r="I29" s="315"/>
      <c r="L29" s="316"/>
      <c r="O29" s="212"/>
    </row>
    <row r="30" spans="1:19" ht="19.5" customHeight="1">
      <c r="A30" s="109" t="s">
        <v>196</v>
      </c>
      <c r="C30" s="131"/>
      <c r="D30" s="314"/>
      <c r="E30" s="314"/>
      <c r="F30" s="314"/>
      <c r="G30" s="314"/>
      <c r="H30" s="314"/>
      <c r="I30" s="315"/>
      <c r="L30" s="316"/>
      <c r="O30" s="212"/>
    </row>
    <row r="31" spans="1:19">
      <c r="A31" s="317"/>
      <c r="C31" s="131"/>
      <c r="F31" s="109"/>
      <c r="L31" s="109"/>
      <c r="O31" s="212"/>
    </row>
    <row r="32" spans="1:19">
      <c r="A32" s="109" t="s">
        <v>189</v>
      </c>
      <c r="O32" s="212"/>
    </row>
  </sheetData>
  <mergeCells count="3">
    <mergeCell ref="K4:M4"/>
    <mergeCell ref="N4:P4"/>
    <mergeCell ref="Q4:S4"/>
  </mergeCells>
  <printOptions horizontalCentered="1"/>
  <pageMargins left="0.19685039370078741" right="0.19685039370078741" top="0.51181102362204722" bottom="0.6692913385826772" header="0.15748031496062992" footer="0.15748031496062992"/>
  <pageSetup paperSize="9" scale="70" orientation="landscape" horizontalDpi="4294967292" r:id="rId1"/>
  <headerFooter alignWithMargins="0">
    <oddHeader xml:space="preserve">&amp;R
</oddHeader>
    <oddFooter>&amp;L&amp;8&amp;D  &amp;T&amp;C&amp;8&amp;A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40625" defaultRowHeight="12.75"/>
  <cols>
    <col min="1" max="1" width="42" style="109" customWidth="1"/>
    <col min="2" max="2" width="8.28515625" style="109" customWidth="1"/>
    <col min="3" max="5" width="7.7109375" style="109" customWidth="1"/>
    <col min="6" max="6" width="8.85546875" style="211" customWidth="1"/>
    <col min="7" max="7" width="7.7109375" style="109" customWidth="1"/>
    <col min="8" max="8" width="8.140625" style="109" customWidth="1"/>
    <col min="9" max="9" width="8" style="109" customWidth="1"/>
    <col min="10" max="11" width="8.28515625" style="109" customWidth="1"/>
    <col min="12" max="12" width="7.140625" style="212" customWidth="1"/>
    <col min="13" max="16" width="9.140625" style="109"/>
    <col min="17" max="17" width="7" style="109" customWidth="1"/>
    <col min="18" max="18" width="6.28515625" style="109" customWidth="1"/>
    <col min="19" max="19" width="8" style="109" customWidth="1"/>
    <col min="20" max="16384" width="9.140625" style="109"/>
  </cols>
  <sheetData>
    <row r="1" spans="1:19" ht="18.75">
      <c r="A1" s="210" t="s">
        <v>237</v>
      </c>
    </row>
    <row r="2" spans="1:19" ht="9" customHeight="1"/>
    <row r="3" spans="1:19" ht="15.75">
      <c r="A3" s="213" t="s">
        <v>219</v>
      </c>
    </row>
    <row r="4" spans="1:19" ht="15.75">
      <c r="A4" s="318"/>
      <c r="B4" s="215">
        <v>2011</v>
      </c>
      <c r="C4" s="216"/>
      <c r="D4" s="217"/>
      <c r="E4" s="218">
        <v>2012</v>
      </c>
      <c r="F4" s="219"/>
      <c r="G4" s="219"/>
      <c r="H4" s="219"/>
      <c r="I4" s="219"/>
      <c r="J4" s="220"/>
      <c r="K4" s="450">
        <v>2013</v>
      </c>
      <c r="L4" s="451"/>
      <c r="M4" s="452"/>
      <c r="N4" s="450">
        <v>2014</v>
      </c>
      <c r="O4" s="451">
        <v>2011</v>
      </c>
      <c r="P4" s="452"/>
      <c r="Q4" s="450" t="s">
        <v>154</v>
      </c>
      <c r="R4" s="451" t="s">
        <v>117</v>
      </c>
      <c r="S4" s="452"/>
    </row>
    <row r="5" spans="1:19" ht="22.5" customHeight="1">
      <c r="A5" s="355" t="s">
        <v>197</v>
      </c>
      <c r="B5" s="356" t="s">
        <v>28</v>
      </c>
      <c r="C5" s="222" t="s">
        <v>29</v>
      </c>
      <c r="D5" s="223"/>
      <c r="E5" s="224"/>
      <c r="F5" s="225" t="s">
        <v>156</v>
      </c>
      <c r="G5" s="224"/>
      <c r="H5" s="226"/>
      <c r="I5" s="227" t="s">
        <v>35</v>
      </c>
      <c r="J5" s="228" t="s">
        <v>36</v>
      </c>
      <c r="K5" s="229" t="s">
        <v>118</v>
      </c>
      <c r="L5" s="230" t="s">
        <v>119</v>
      </c>
      <c r="M5" s="231" t="s">
        <v>120</v>
      </c>
      <c r="N5" s="232" t="s">
        <v>118</v>
      </c>
      <c r="O5" s="233" t="s">
        <v>119</v>
      </c>
      <c r="P5" s="234" t="s">
        <v>120</v>
      </c>
      <c r="Q5" s="232" t="s">
        <v>121</v>
      </c>
      <c r="R5" s="235" t="s">
        <v>122</v>
      </c>
      <c r="S5" s="111" t="s">
        <v>123</v>
      </c>
    </row>
    <row r="6" spans="1:19" s="242" customFormat="1" ht="12">
      <c r="A6" s="357" t="s">
        <v>198</v>
      </c>
      <c r="B6" s="358" t="s">
        <v>199</v>
      </c>
      <c r="C6" s="113" t="s">
        <v>226</v>
      </c>
      <c r="D6" s="235" t="s">
        <v>30</v>
      </c>
      <c r="E6" s="235" t="s">
        <v>31</v>
      </c>
      <c r="F6" s="235" t="s">
        <v>32</v>
      </c>
      <c r="G6" s="235" t="s">
        <v>33</v>
      </c>
      <c r="H6" s="235" t="s">
        <v>34</v>
      </c>
      <c r="I6" s="237" t="s">
        <v>158</v>
      </c>
      <c r="J6" s="238" t="s">
        <v>124</v>
      </c>
      <c r="K6" s="239" t="s">
        <v>157</v>
      </c>
      <c r="L6" s="237" t="s">
        <v>158</v>
      </c>
      <c r="M6" s="240" t="s">
        <v>160</v>
      </c>
      <c r="N6" s="114" t="s">
        <v>157</v>
      </c>
      <c r="O6" s="237" t="s">
        <v>158</v>
      </c>
      <c r="P6" s="241" t="s">
        <v>124</v>
      </c>
      <c r="Q6" s="116"/>
      <c r="R6" s="117"/>
      <c r="S6" s="118"/>
    </row>
    <row r="7" spans="1:19" ht="20.25" customHeight="1">
      <c r="A7" s="122"/>
      <c r="B7" s="358" t="s">
        <v>161</v>
      </c>
      <c r="C7" s="113" t="s">
        <v>200</v>
      </c>
      <c r="D7" s="243" t="s">
        <v>163</v>
      </c>
      <c r="E7" s="243" t="s">
        <v>164</v>
      </c>
      <c r="F7" s="243" t="s">
        <v>165</v>
      </c>
      <c r="G7" s="243" t="s">
        <v>166</v>
      </c>
      <c r="H7" s="243" t="s">
        <v>167</v>
      </c>
      <c r="I7" s="244" t="s">
        <v>168</v>
      </c>
      <c r="J7" s="238" t="s">
        <v>200</v>
      </c>
      <c r="K7" s="245" t="s">
        <v>200</v>
      </c>
      <c r="L7" s="244" t="s">
        <v>168</v>
      </c>
      <c r="M7" s="240" t="s">
        <v>201</v>
      </c>
      <c r="N7" s="120" t="s">
        <v>200</v>
      </c>
      <c r="O7" s="244" t="s">
        <v>168</v>
      </c>
      <c r="P7" s="241" t="s">
        <v>200</v>
      </c>
      <c r="Q7" s="113" t="s">
        <v>169</v>
      </c>
      <c r="R7" s="320" t="s">
        <v>193</v>
      </c>
      <c r="S7" s="247" t="s">
        <v>124</v>
      </c>
    </row>
    <row r="8" spans="1:19" ht="12">
      <c r="A8" s="122"/>
      <c r="B8" s="248">
        <v>2011</v>
      </c>
      <c r="C8" s="123">
        <v>2012</v>
      </c>
      <c r="D8" s="249" t="s">
        <v>171</v>
      </c>
      <c r="E8" s="249" t="s">
        <v>172</v>
      </c>
      <c r="F8" s="249" t="s">
        <v>173</v>
      </c>
      <c r="G8" s="249" t="s">
        <v>174</v>
      </c>
      <c r="H8" s="249"/>
      <c r="I8" s="250"/>
      <c r="J8" s="251">
        <v>2011</v>
      </c>
      <c r="K8" s="123">
        <v>2013</v>
      </c>
      <c r="L8" s="250"/>
      <c r="M8" s="252">
        <v>2013</v>
      </c>
      <c r="N8" s="123">
        <v>2014</v>
      </c>
      <c r="O8" s="250"/>
      <c r="P8" s="253">
        <v>2014</v>
      </c>
      <c r="Q8" s="125" t="s">
        <v>175</v>
      </c>
      <c r="R8" s="359" t="s">
        <v>202</v>
      </c>
      <c r="S8" s="255"/>
    </row>
    <row r="9" spans="1:19">
      <c r="A9" s="256" t="s">
        <v>176</v>
      </c>
      <c r="B9" s="324"/>
      <c r="C9" s="276"/>
      <c r="D9" s="277"/>
      <c r="E9" s="277"/>
      <c r="F9" s="325"/>
      <c r="G9" s="277"/>
      <c r="H9" s="277"/>
      <c r="I9" s="278"/>
      <c r="J9" s="279"/>
      <c r="K9" s="276"/>
      <c r="L9" s="278"/>
      <c r="M9" s="280"/>
      <c r="N9" s="128"/>
      <c r="O9" s="259"/>
      <c r="P9" s="261"/>
      <c r="Q9" s="326"/>
      <c r="R9" s="360"/>
      <c r="S9" s="361"/>
    </row>
    <row r="10" spans="1:19" ht="11.25" customHeight="1">
      <c r="A10" s="265"/>
      <c r="B10" s="329"/>
      <c r="C10" s="330"/>
      <c r="D10" s="331"/>
      <c r="E10" s="331"/>
      <c r="F10" s="331"/>
      <c r="G10" s="331"/>
      <c r="H10" s="331"/>
      <c r="I10" s="332"/>
      <c r="J10" s="333"/>
      <c r="K10" s="330"/>
      <c r="L10" s="332"/>
      <c r="M10" s="334"/>
      <c r="N10" s="272"/>
      <c r="O10" s="269"/>
      <c r="P10" s="271"/>
      <c r="Q10" s="335"/>
      <c r="R10" s="362"/>
      <c r="S10" s="363"/>
    </row>
    <row r="11" spans="1:19">
      <c r="A11" s="119" t="s">
        <v>238</v>
      </c>
      <c r="B11" s="338">
        <v>-1</v>
      </c>
      <c r="C11" s="276">
        <v>0</v>
      </c>
      <c r="D11" s="277"/>
      <c r="E11" s="277"/>
      <c r="F11" s="277"/>
      <c r="G11" s="277"/>
      <c r="H11" s="277"/>
      <c r="I11" s="278">
        <f>SUM(D11:H11)</f>
        <v>0</v>
      </c>
      <c r="J11" s="279">
        <f>+C11+I11</f>
        <v>0</v>
      </c>
      <c r="K11" s="276"/>
      <c r="L11" s="278"/>
      <c r="M11" s="280">
        <f>+K11+L11</f>
        <v>0</v>
      </c>
      <c r="N11" s="281"/>
      <c r="O11" s="278"/>
      <c r="P11" s="280">
        <f>+N11+O11</f>
        <v>0</v>
      </c>
      <c r="Q11" s="130"/>
      <c r="R11" s="364"/>
      <c r="S11" s="340">
        <f>+Q11+R11</f>
        <v>0</v>
      </c>
    </row>
    <row r="12" spans="1:19">
      <c r="A12" s="119" t="s">
        <v>239</v>
      </c>
      <c r="B12" s="338"/>
      <c r="C12" s="276">
        <v>0</v>
      </c>
      <c r="D12" s="277"/>
      <c r="E12" s="277"/>
      <c r="F12" s="277"/>
      <c r="G12" s="277"/>
      <c r="H12" s="277"/>
      <c r="I12" s="278">
        <f>SUM(D12:H12)</f>
        <v>0</v>
      </c>
      <c r="J12" s="279">
        <f>+C12+I12</f>
        <v>0</v>
      </c>
      <c r="K12" s="276"/>
      <c r="L12" s="278"/>
      <c r="M12" s="280">
        <f>+K12+L12</f>
        <v>0</v>
      </c>
      <c r="N12" s="281"/>
      <c r="O12" s="278"/>
      <c r="P12" s="280">
        <f>+N12+O12</f>
        <v>0</v>
      </c>
      <c r="Q12" s="130"/>
      <c r="R12" s="364"/>
      <c r="S12" s="340">
        <f>+Q12+R12</f>
        <v>0</v>
      </c>
    </row>
    <row r="13" spans="1:19">
      <c r="A13" s="119"/>
      <c r="B13" s="338"/>
      <c r="C13" s="276"/>
      <c r="D13" s="285"/>
      <c r="E13" s="277"/>
      <c r="F13" s="277"/>
      <c r="G13" s="281"/>
      <c r="H13" s="277"/>
      <c r="I13" s="278">
        <f>SUM(D13:H13)</f>
        <v>0</v>
      </c>
      <c r="J13" s="279">
        <f>+C13+I13</f>
        <v>0</v>
      </c>
      <c r="K13" s="276"/>
      <c r="L13" s="278"/>
      <c r="M13" s="280">
        <f>+K13+L13</f>
        <v>0</v>
      </c>
      <c r="N13" s="281"/>
      <c r="O13" s="278"/>
      <c r="P13" s="280">
        <f>+N13+O13</f>
        <v>0</v>
      </c>
      <c r="Q13" s="130"/>
      <c r="R13" s="364"/>
      <c r="S13" s="340">
        <f>+Q13+R13</f>
        <v>0</v>
      </c>
    </row>
    <row r="14" spans="1:19">
      <c r="A14" s="236"/>
      <c r="B14" s="338"/>
      <c r="C14" s="276"/>
      <c r="D14" s="285"/>
      <c r="E14" s="277"/>
      <c r="F14" s="281"/>
      <c r="G14" s="277"/>
      <c r="H14" s="277"/>
      <c r="I14" s="278">
        <f>SUM(D14:H14)</f>
        <v>0</v>
      </c>
      <c r="J14" s="279">
        <f>+C14+I14</f>
        <v>0</v>
      </c>
      <c r="K14" s="276"/>
      <c r="L14" s="278"/>
      <c r="M14" s="280">
        <f>+K14+L14</f>
        <v>0</v>
      </c>
      <c r="N14" s="281"/>
      <c r="O14" s="278"/>
      <c r="P14" s="280">
        <f>+N14+O14</f>
        <v>0</v>
      </c>
      <c r="Q14" s="130"/>
      <c r="R14" s="364"/>
      <c r="S14" s="340">
        <f>+Q14+R14</f>
        <v>0</v>
      </c>
    </row>
    <row r="15" spans="1:19">
      <c r="A15" s="119"/>
      <c r="B15" s="338"/>
      <c r="C15" s="276"/>
      <c r="D15" s="277"/>
      <c r="E15" s="277"/>
      <c r="F15" s="277"/>
      <c r="G15" s="277"/>
      <c r="H15" s="277"/>
      <c r="I15" s="278">
        <f>SUM(D15:H15)</f>
        <v>0</v>
      </c>
      <c r="J15" s="279">
        <f>+C15+I15</f>
        <v>0</v>
      </c>
      <c r="K15" s="276"/>
      <c r="L15" s="278"/>
      <c r="M15" s="280">
        <f>+K15+L15</f>
        <v>0</v>
      </c>
      <c r="N15" s="281"/>
      <c r="O15" s="278"/>
      <c r="P15" s="280">
        <f>+N15+O15</f>
        <v>0</v>
      </c>
      <c r="Q15" s="130"/>
      <c r="R15" s="364"/>
      <c r="S15" s="340">
        <f>+Q15+R15</f>
        <v>0</v>
      </c>
    </row>
    <row r="16" spans="1:19">
      <c r="A16" s="286" t="s">
        <v>177</v>
      </c>
      <c r="B16" s="287">
        <f>SUM(B11:B15)</f>
        <v>-1</v>
      </c>
      <c r="C16" s="341">
        <f t="shared" ref="C16:P16" si="0">SUM(C11:C15)</f>
        <v>0</v>
      </c>
      <c r="D16" s="343">
        <f t="shared" si="0"/>
        <v>0</v>
      </c>
      <c r="E16" s="343">
        <f t="shared" si="0"/>
        <v>0</v>
      </c>
      <c r="F16" s="343">
        <f t="shared" si="0"/>
        <v>0</v>
      </c>
      <c r="G16" s="343">
        <f t="shared" si="0"/>
        <v>0</v>
      </c>
      <c r="H16" s="344">
        <f t="shared" si="0"/>
        <v>0</v>
      </c>
      <c r="I16" s="345">
        <f t="shared" si="0"/>
        <v>0</v>
      </c>
      <c r="J16" s="291">
        <f t="shared" si="0"/>
        <v>0</v>
      </c>
      <c r="K16" s="341">
        <f t="shared" si="0"/>
        <v>0</v>
      </c>
      <c r="L16" s="365">
        <f t="shared" si="0"/>
        <v>0</v>
      </c>
      <c r="M16" s="292">
        <f t="shared" si="0"/>
        <v>0</v>
      </c>
      <c r="N16" s="293">
        <f>SUM(N11:N15)</f>
        <v>0</v>
      </c>
      <c r="O16" s="290">
        <f>SUM(O11:O15)</f>
        <v>0</v>
      </c>
      <c r="P16" s="292">
        <f t="shared" si="0"/>
        <v>0</v>
      </c>
      <c r="Q16" s="344">
        <f>SUM(Q11:Q15)</f>
        <v>0</v>
      </c>
      <c r="R16" s="366">
        <f>SUM(R11:R15)</f>
        <v>0</v>
      </c>
      <c r="S16" s="296">
        <f>SUM(S11:S15)</f>
        <v>0</v>
      </c>
    </row>
    <row r="17" spans="1:19" s="312" customFormat="1" ht="20.25" customHeight="1">
      <c r="A17" s="308" t="s">
        <v>179</v>
      </c>
      <c r="B17" s="309">
        <f t="shared" ref="B17:S17" si="1">B16</f>
        <v>-1</v>
      </c>
      <c r="C17" s="341">
        <f t="shared" si="1"/>
        <v>0</v>
      </c>
      <c r="D17" s="300">
        <f t="shared" si="1"/>
        <v>0</v>
      </c>
      <c r="E17" s="300">
        <f t="shared" si="1"/>
        <v>0</v>
      </c>
      <c r="F17" s="300">
        <f t="shared" si="1"/>
        <v>0</v>
      </c>
      <c r="G17" s="300">
        <f t="shared" si="1"/>
        <v>0</v>
      </c>
      <c r="H17" s="300">
        <f t="shared" si="1"/>
        <v>0</v>
      </c>
      <c r="I17" s="311">
        <f t="shared" si="1"/>
        <v>0</v>
      </c>
      <c r="J17" s="291">
        <f t="shared" si="1"/>
        <v>0</v>
      </c>
      <c r="K17" s="300">
        <f t="shared" si="1"/>
        <v>0</v>
      </c>
      <c r="L17" s="365">
        <f t="shared" si="1"/>
        <v>0</v>
      </c>
      <c r="M17" s="292">
        <f t="shared" si="1"/>
        <v>0</v>
      </c>
      <c r="N17" s="300">
        <f t="shared" si="1"/>
        <v>0</v>
      </c>
      <c r="O17" s="300">
        <f t="shared" si="1"/>
        <v>0</v>
      </c>
      <c r="P17" s="292">
        <f t="shared" si="1"/>
        <v>0</v>
      </c>
      <c r="Q17" s="300">
        <f t="shared" si="1"/>
        <v>0</v>
      </c>
      <c r="R17" s="366">
        <f t="shared" si="1"/>
        <v>0</v>
      </c>
      <c r="S17" s="309">
        <f t="shared" si="1"/>
        <v>0</v>
      </c>
    </row>
    <row r="18" spans="1:19" s="127" customFormat="1" ht="15.75" customHeight="1">
      <c r="L18" s="313"/>
    </row>
    <row r="19" spans="1:19">
      <c r="A19" s="109" t="s">
        <v>203</v>
      </c>
    </row>
    <row r="20" spans="1:19">
      <c r="A20" s="109" t="s">
        <v>230</v>
      </c>
      <c r="O20" s="212"/>
    </row>
    <row r="21" spans="1:19">
      <c r="A21" s="109" t="s">
        <v>231</v>
      </c>
      <c r="O21" s="212"/>
    </row>
    <row r="22" spans="1:19">
      <c r="A22" s="109" t="s">
        <v>228</v>
      </c>
      <c r="C22" s="131"/>
      <c r="D22" s="314"/>
      <c r="E22" s="314"/>
      <c r="F22" s="314"/>
      <c r="G22" s="314"/>
      <c r="H22" s="314"/>
      <c r="I22" s="315"/>
      <c r="L22" s="316"/>
      <c r="O22" s="212"/>
    </row>
    <row r="23" spans="1:19">
      <c r="A23" s="109" t="s">
        <v>204</v>
      </c>
      <c r="C23" s="131"/>
      <c r="D23" s="314"/>
      <c r="E23" s="314"/>
      <c r="F23" s="314"/>
      <c r="G23" s="314"/>
      <c r="H23" s="314"/>
      <c r="I23" s="315"/>
      <c r="L23" s="316"/>
      <c r="O23" s="212"/>
    </row>
    <row r="24" spans="1:19">
      <c r="A24" s="109" t="s">
        <v>183</v>
      </c>
      <c r="C24" s="131"/>
      <c r="D24" s="314"/>
      <c r="E24" s="314"/>
      <c r="F24" s="314"/>
      <c r="G24" s="314"/>
      <c r="O24" s="212"/>
    </row>
    <row r="25" spans="1:19">
      <c r="A25" s="109" t="s">
        <v>184</v>
      </c>
      <c r="C25" s="131"/>
      <c r="D25" s="314"/>
      <c r="E25" s="314"/>
      <c r="F25" s="314"/>
      <c r="G25" s="314"/>
      <c r="O25" s="212"/>
    </row>
    <row r="26" spans="1:19">
      <c r="A26" s="109" t="s">
        <v>185</v>
      </c>
      <c r="C26" s="131"/>
      <c r="D26" s="314"/>
      <c r="E26" s="314"/>
      <c r="F26" s="314"/>
      <c r="G26" s="314"/>
      <c r="H26" s="314"/>
      <c r="I26" s="315"/>
      <c r="L26" s="316"/>
      <c r="O26" s="212"/>
    </row>
    <row r="27" spans="1:19">
      <c r="A27" s="109" t="s">
        <v>229</v>
      </c>
      <c r="C27" s="131"/>
      <c r="D27" s="314"/>
      <c r="E27" s="314"/>
      <c r="F27" s="314"/>
      <c r="G27" s="314"/>
      <c r="H27" s="314"/>
      <c r="I27" s="315"/>
      <c r="L27" s="316"/>
      <c r="O27" s="212"/>
    </row>
    <row r="28" spans="1:19">
      <c r="A28" s="109" t="s">
        <v>187</v>
      </c>
      <c r="C28" s="131"/>
      <c r="D28" s="314"/>
      <c r="E28" s="314"/>
      <c r="F28" s="314"/>
      <c r="G28" s="314"/>
      <c r="H28" s="314"/>
      <c r="I28" s="315"/>
      <c r="L28" s="316"/>
      <c r="O28" s="212"/>
    </row>
    <row r="29" spans="1:19" ht="19.5" customHeight="1">
      <c r="A29" s="109" t="s">
        <v>205</v>
      </c>
      <c r="C29" s="131"/>
      <c r="D29" s="314"/>
      <c r="E29" s="314"/>
      <c r="F29" s="314"/>
      <c r="G29" s="314"/>
      <c r="H29" s="314"/>
      <c r="I29" s="315"/>
      <c r="L29" s="316"/>
      <c r="O29" s="212"/>
    </row>
    <row r="30" spans="1:19" ht="19.5" customHeight="1">
      <c r="A30" s="109" t="s">
        <v>189</v>
      </c>
    </row>
  </sheetData>
  <mergeCells count="3">
    <mergeCell ref="K4:M4"/>
    <mergeCell ref="N4:P4"/>
    <mergeCell ref="Q4:S4"/>
  </mergeCells>
  <printOptions horizontalCentered="1"/>
  <pageMargins left="0.17" right="0.17" top="0.67" bottom="0.62" header="0.33" footer="0.16"/>
  <pageSetup paperSize="9" scale="78" orientation="landscape" horizontalDpi="4294967292" r:id="rId1"/>
  <headerFooter alignWithMargins="0">
    <oddHeader xml:space="preserve">&amp;R
</oddHeader>
    <oddFooter>&amp;L&amp;8&amp;D  &amp;T&amp;C&amp;8&amp;A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/>
  </sheetViews>
  <sheetFormatPr defaultRowHeight="12.75"/>
  <cols>
    <col min="1" max="1" width="19.140625" customWidth="1"/>
    <col min="2" max="2" width="17.140625" customWidth="1"/>
    <col min="3" max="3" width="18.5703125" customWidth="1"/>
    <col min="4" max="4" width="17.140625" customWidth="1"/>
    <col min="257" max="257" width="19.140625" customWidth="1"/>
    <col min="258" max="258" width="17.140625" customWidth="1"/>
    <col min="259" max="259" width="18.5703125" customWidth="1"/>
    <col min="260" max="260" width="17.140625" customWidth="1"/>
    <col min="513" max="513" width="19.140625" customWidth="1"/>
    <col min="514" max="514" width="17.140625" customWidth="1"/>
    <col min="515" max="515" width="18.5703125" customWidth="1"/>
    <col min="516" max="516" width="17.140625" customWidth="1"/>
    <col min="769" max="769" width="19.140625" customWidth="1"/>
    <col min="770" max="770" width="17.140625" customWidth="1"/>
    <col min="771" max="771" width="18.5703125" customWidth="1"/>
    <col min="772" max="772" width="17.140625" customWidth="1"/>
    <col min="1025" max="1025" width="19.140625" customWidth="1"/>
    <col min="1026" max="1026" width="17.140625" customWidth="1"/>
    <col min="1027" max="1027" width="18.5703125" customWidth="1"/>
    <col min="1028" max="1028" width="17.140625" customWidth="1"/>
    <col min="1281" max="1281" width="19.140625" customWidth="1"/>
    <col min="1282" max="1282" width="17.140625" customWidth="1"/>
    <col min="1283" max="1283" width="18.5703125" customWidth="1"/>
    <col min="1284" max="1284" width="17.140625" customWidth="1"/>
    <col min="1537" max="1537" width="19.140625" customWidth="1"/>
    <col min="1538" max="1538" width="17.140625" customWidth="1"/>
    <col min="1539" max="1539" width="18.5703125" customWidth="1"/>
    <col min="1540" max="1540" width="17.140625" customWidth="1"/>
    <col min="1793" max="1793" width="19.140625" customWidth="1"/>
    <col min="1794" max="1794" width="17.140625" customWidth="1"/>
    <col min="1795" max="1795" width="18.5703125" customWidth="1"/>
    <col min="1796" max="1796" width="17.140625" customWidth="1"/>
    <col min="2049" max="2049" width="19.140625" customWidth="1"/>
    <col min="2050" max="2050" width="17.140625" customWidth="1"/>
    <col min="2051" max="2051" width="18.5703125" customWidth="1"/>
    <col min="2052" max="2052" width="17.140625" customWidth="1"/>
    <col min="2305" max="2305" width="19.140625" customWidth="1"/>
    <col min="2306" max="2306" width="17.140625" customWidth="1"/>
    <col min="2307" max="2307" width="18.5703125" customWidth="1"/>
    <col min="2308" max="2308" width="17.140625" customWidth="1"/>
    <col min="2561" max="2561" width="19.140625" customWidth="1"/>
    <col min="2562" max="2562" width="17.140625" customWidth="1"/>
    <col min="2563" max="2563" width="18.5703125" customWidth="1"/>
    <col min="2564" max="2564" width="17.140625" customWidth="1"/>
    <col min="2817" max="2817" width="19.140625" customWidth="1"/>
    <col min="2818" max="2818" width="17.140625" customWidth="1"/>
    <col min="2819" max="2819" width="18.5703125" customWidth="1"/>
    <col min="2820" max="2820" width="17.140625" customWidth="1"/>
    <col min="3073" max="3073" width="19.140625" customWidth="1"/>
    <col min="3074" max="3074" width="17.140625" customWidth="1"/>
    <col min="3075" max="3075" width="18.5703125" customWidth="1"/>
    <col min="3076" max="3076" width="17.140625" customWidth="1"/>
    <col min="3329" max="3329" width="19.140625" customWidth="1"/>
    <col min="3330" max="3330" width="17.140625" customWidth="1"/>
    <col min="3331" max="3331" width="18.5703125" customWidth="1"/>
    <col min="3332" max="3332" width="17.140625" customWidth="1"/>
    <col min="3585" max="3585" width="19.140625" customWidth="1"/>
    <col min="3586" max="3586" width="17.140625" customWidth="1"/>
    <col min="3587" max="3587" width="18.5703125" customWidth="1"/>
    <col min="3588" max="3588" width="17.140625" customWidth="1"/>
    <col min="3841" max="3841" width="19.140625" customWidth="1"/>
    <col min="3842" max="3842" width="17.140625" customWidth="1"/>
    <col min="3843" max="3843" width="18.5703125" customWidth="1"/>
    <col min="3844" max="3844" width="17.140625" customWidth="1"/>
    <col min="4097" max="4097" width="19.140625" customWidth="1"/>
    <col min="4098" max="4098" width="17.140625" customWidth="1"/>
    <col min="4099" max="4099" width="18.5703125" customWidth="1"/>
    <col min="4100" max="4100" width="17.140625" customWidth="1"/>
    <col min="4353" max="4353" width="19.140625" customWidth="1"/>
    <col min="4354" max="4354" width="17.140625" customWidth="1"/>
    <col min="4355" max="4355" width="18.5703125" customWidth="1"/>
    <col min="4356" max="4356" width="17.140625" customWidth="1"/>
    <col min="4609" max="4609" width="19.140625" customWidth="1"/>
    <col min="4610" max="4610" width="17.140625" customWidth="1"/>
    <col min="4611" max="4611" width="18.5703125" customWidth="1"/>
    <col min="4612" max="4612" width="17.140625" customWidth="1"/>
    <col min="4865" max="4865" width="19.140625" customWidth="1"/>
    <col min="4866" max="4866" width="17.140625" customWidth="1"/>
    <col min="4867" max="4867" width="18.5703125" customWidth="1"/>
    <col min="4868" max="4868" width="17.140625" customWidth="1"/>
    <col min="5121" max="5121" width="19.140625" customWidth="1"/>
    <col min="5122" max="5122" width="17.140625" customWidth="1"/>
    <col min="5123" max="5123" width="18.5703125" customWidth="1"/>
    <col min="5124" max="5124" width="17.140625" customWidth="1"/>
    <col min="5377" max="5377" width="19.140625" customWidth="1"/>
    <col min="5378" max="5378" width="17.140625" customWidth="1"/>
    <col min="5379" max="5379" width="18.5703125" customWidth="1"/>
    <col min="5380" max="5380" width="17.140625" customWidth="1"/>
    <col min="5633" max="5633" width="19.140625" customWidth="1"/>
    <col min="5634" max="5634" width="17.140625" customWidth="1"/>
    <col min="5635" max="5635" width="18.5703125" customWidth="1"/>
    <col min="5636" max="5636" width="17.140625" customWidth="1"/>
    <col min="5889" max="5889" width="19.140625" customWidth="1"/>
    <col min="5890" max="5890" width="17.140625" customWidth="1"/>
    <col min="5891" max="5891" width="18.5703125" customWidth="1"/>
    <col min="5892" max="5892" width="17.140625" customWidth="1"/>
    <col min="6145" max="6145" width="19.140625" customWidth="1"/>
    <col min="6146" max="6146" width="17.140625" customWidth="1"/>
    <col min="6147" max="6147" width="18.5703125" customWidth="1"/>
    <col min="6148" max="6148" width="17.140625" customWidth="1"/>
    <col min="6401" max="6401" width="19.140625" customWidth="1"/>
    <col min="6402" max="6402" width="17.140625" customWidth="1"/>
    <col min="6403" max="6403" width="18.5703125" customWidth="1"/>
    <col min="6404" max="6404" width="17.140625" customWidth="1"/>
    <col min="6657" max="6657" width="19.140625" customWidth="1"/>
    <col min="6658" max="6658" width="17.140625" customWidth="1"/>
    <col min="6659" max="6659" width="18.5703125" customWidth="1"/>
    <col min="6660" max="6660" width="17.140625" customWidth="1"/>
    <col min="6913" max="6913" width="19.140625" customWidth="1"/>
    <col min="6914" max="6914" width="17.140625" customWidth="1"/>
    <col min="6915" max="6915" width="18.5703125" customWidth="1"/>
    <col min="6916" max="6916" width="17.140625" customWidth="1"/>
    <col min="7169" max="7169" width="19.140625" customWidth="1"/>
    <col min="7170" max="7170" width="17.140625" customWidth="1"/>
    <col min="7171" max="7171" width="18.5703125" customWidth="1"/>
    <col min="7172" max="7172" width="17.140625" customWidth="1"/>
    <col min="7425" max="7425" width="19.140625" customWidth="1"/>
    <col min="7426" max="7426" width="17.140625" customWidth="1"/>
    <col min="7427" max="7427" width="18.5703125" customWidth="1"/>
    <col min="7428" max="7428" width="17.140625" customWidth="1"/>
    <col min="7681" max="7681" width="19.140625" customWidth="1"/>
    <col min="7682" max="7682" width="17.140625" customWidth="1"/>
    <col min="7683" max="7683" width="18.5703125" customWidth="1"/>
    <col min="7684" max="7684" width="17.140625" customWidth="1"/>
    <col min="7937" max="7937" width="19.140625" customWidth="1"/>
    <col min="7938" max="7938" width="17.140625" customWidth="1"/>
    <col min="7939" max="7939" width="18.5703125" customWidth="1"/>
    <col min="7940" max="7940" width="17.140625" customWidth="1"/>
    <col min="8193" max="8193" width="19.140625" customWidth="1"/>
    <col min="8194" max="8194" width="17.140625" customWidth="1"/>
    <col min="8195" max="8195" width="18.5703125" customWidth="1"/>
    <col min="8196" max="8196" width="17.140625" customWidth="1"/>
    <col min="8449" max="8449" width="19.140625" customWidth="1"/>
    <col min="8450" max="8450" width="17.140625" customWidth="1"/>
    <col min="8451" max="8451" width="18.5703125" customWidth="1"/>
    <col min="8452" max="8452" width="17.140625" customWidth="1"/>
    <col min="8705" max="8705" width="19.140625" customWidth="1"/>
    <col min="8706" max="8706" width="17.140625" customWidth="1"/>
    <col min="8707" max="8707" width="18.5703125" customWidth="1"/>
    <col min="8708" max="8708" width="17.140625" customWidth="1"/>
    <col min="8961" max="8961" width="19.140625" customWidth="1"/>
    <col min="8962" max="8962" width="17.140625" customWidth="1"/>
    <col min="8963" max="8963" width="18.5703125" customWidth="1"/>
    <col min="8964" max="8964" width="17.140625" customWidth="1"/>
    <col min="9217" max="9217" width="19.140625" customWidth="1"/>
    <col min="9218" max="9218" width="17.140625" customWidth="1"/>
    <col min="9219" max="9219" width="18.5703125" customWidth="1"/>
    <col min="9220" max="9220" width="17.140625" customWidth="1"/>
    <col min="9473" max="9473" width="19.140625" customWidth="1"/>
    <col min="9474" max="9474" width="17.140625" customWidth="1"/>
    <col min="9475" max="9475" width="18.5703125" customWidth="1"/>
    <col min="9476" max="9476" width="17.140625" customWidth="1"/>
    <col min="9729" max="9729" width="19.140625" customWidth="1"/>
    <col min="9730" max="9730" width="17.140625" customWidth="1"/>
    <col min="9731" max="9731" width="18.5703125" customWidth="1"/>
    <col min="9732" max="9732" width="17.140625" customWidth="1"/>
    <col min="9985" max="9985" width="19.140625" customWidth="1"/>
    <col min="9986" max="9986" width="17.140625" customWidth="1"/>
    <col min="9987" max="9987" width="18.5703125" customWidth="1"/>
    <col min="9988" max="9988" width="17.140625" customWidth="1"/>
    <col min="10241" max="10241" width="19.140625" customWidth="1"/>
    <col min="10242" max="10242" width="17.140625" customWidth="1"/>
    <col min="10243" max="10243" width="18.5703125" customWidth="1"/>
    <col min="10244" max="10244" width="17.140625" customWidth="1"/>
    <col min="10497" max="10497" width="19.140625" customWidth="1"/>
    <col min="10498" max="10498" width="17.140625" customWidth="1"/>
    <col min="10499" max="10499" width="18.5703125" customWidth="1"/>
    <col min="10500" max="10500" width="17.140625" customWidth="1"/>
    <col min="10753" max="10753" width="19.140625" customWidth="1"/>
    <col min="10754" max="10754" width="17.140625" customWidth="1"/>
    <col min="10755" max="10755" width="18.5703125" customWidth="1"/>
    <col min="10756" max="10756" width="17.140625" customWidth="1"/>
    <col min="11009" max="11009" width="19.140625" customWidth="1"/>
    <col min="11010" max="11010" width="17.140625" customWidth="1"/>
    <col min="11011" max="11011" width="18.5703125" customWidth="1"/>
    <col min="11012" max="11012" width="17.140625" customWidth="1"/>
    <col min="11265" max="11265" width="19.140625" customWidth="1"/>
    <col min="11266" max="11266" width="17.140625" customWidth="1"/>
    <col min="11267" max="11267" width="18.5703125" customWidth="1"/>
    <col min="11268" max="11268" width="17.140625" customWidth="1"/>
    <col min="11521" max="11521" width="19.140625" customWidth="1"/>
    <col min="11522" max="11522" width="17.140625" customWidth="1"/>
    <col min="11523" max="11523" width="18.5703125" customWidth="1"/>
    <col min="11524" max="11524" width="17.140625" customWidth="1"/>
    <col min="11777" max="11777" width="19.140625" customWidth="1"/>
    <col min="11778" max="11778" width="17.140625" customWidth="1"/>
    <col min="11779" max="11779" width="18.5703125" customWidth="1"/>
    <col min="11780" max="11780" width="17.140625" customWidth="1"/>
    <col min="12033" max="12033" width="19.140625" customWidth="1"/>
    <col min="12034" max="12034" width="17.140625" customWidth="1"/>
    <col min="12035" max="12035" width="18.5703125" customWidth="1"/>
    <col min="12036" max="12036" width="17.140625" customWidth="1"/>
    <col min="12289" max="12289" width="19.140625" customWidth="1"/>
    <col min="12290" max="12290" width="17.140625" customWidth="1"/>
    <col min="12291" max="12291" width="18.5703125" customWidth="1"/>
    <col min="12292" max="12292" width="17.140625" customWidth="1"/>
    <col min="12545" max="12545" width="19.140625" customWidth="1"/>
    <col min="12546" max="12546" width="17.140625" customWidth="1"/>
    <col min="12547" max="12547" width="18.5703125" customWidth="1"/>
    <col min="12548" max="12548" width="17.140625" customWidth="1"/>
    <col min="12801" max="12801" width="19.140625" customWidth="1"/>
    <col min="12802" max="12802" width="17.140625" customWidth="1"/>
    <col min="12803" max="12803" width="18.5703125" customWidth="1"/>
    <col min="12804" max="12804" width="17.140625" customWidth="1"/>
    <col min="13057" max="13057" width="19.140625" customWidth="1"/>
    <col min="13058" max="13058" width="17.140625" customWidth="1"/>
    <col min="13059" max="13059" width="18.5703125" customWidth="1"/>
    <col min="13060" max="13060" width="17.140625" customWidth="1"/>
    <col min="13313" max="13313" width="19.140625" customWidth="1"/>
    <col min="13314" max="13314" width="17.140625" customWidth="1"/>
    <col min="13315" max="13315" width="18.5703125" customWidth="1"/>
    <col min="13316" max="13316" width="17.140625" customWidth="1"/>
    <col min="13569" max="13569" width="19.140625" customWidth="1"/>
    <col min="13570" max="13570" width="17.140625" customWidth="1"/>
    <col min="13571" max="13571" width="18.5703125" customWidth="1"/>
    <col min="13572" max="13572" width="17.140625" customWidth="1"/>
    <col min="13825" max="13825" width="19.140625" customWidth="1"/>
    <col min="13826" max="13826" width="17.140625" customWidth="1"/>
    <col min="13827" max="13827" width="18.5703125" customWidth="1"/>
    <col min="13828" max="13828" width="17.140625" customWidth="1"/>
    <col min="14081" max="14081" width="19.140625" customWidth="1"/>
    <col min="14082" max="14082" width="17.140625" customWidth="1"/>
    <col min="14083" max="14083" width="18.5703125" customWidth="1"/>
    <col min="14084" max="14084" width="17.140625" customWidth="1"/>
    <col min="14337" max="14337" width="19.140625" customWidth="1"/>
    <col min="14338" max="14338" width="17.140625" customWidth="1"/>
    <col min="14339" max="14339" width="18.5703125" customWidth="1"/>
    <col min="14340" max="14340" width="17.140625" customWidth="1"/>
    <col min="14593" max="14593" width="19.140625" customWidth="1"/>
    <col min="14594" max="14594" width="17.140625" customWidth="1"/>
    <col min="14595" max="14595" width="18.5703125" customWidth="1"/>
    <col min="14596" max="14596" width="17.140625" customWidth="1"/>
    <col min="14849" max="14849" width="19.140625" customWidth="1"/>
    <col min="14850" max="14850" width="17.140625" customWidth="1"/>
    <col min="14851" max="14851" width="18.5703125" customWidth="1"/>
    <col min="14852" max="14852" width="17.140625" customWidth="1"/>
    <col min="15105" max="15105" width="19.140625" customWidth="1"/>
    <col min="15106" max="15106" width="17.140625" customWidth="1"/>
    <col min="15107" max="15107" width="18.5703125" customWidth="1"/>
    <col min="15108" max="15108" width="17.140625" customWidth="1"/>
    <col min="15361" max="15361" width="19.140625" customWidth="1"/>
    <col min="15362" max="15362" width="17.140625" customWidth="1"/>
    <col min="15363" max="15363" width="18.5703125" customWidth="1"/>
    <col min="15364" max="15364" width="17.140625" customWidth="1"/>
    <col min="15617" max="15617" width="19.140625" customWidth="1"/>
    <col min="15618" max="15618" width="17.140625" customWidth="1"/>
    <col min="15619" max="15619" width="18.5703125" customWidth="1"/>
    <col min="15620" max="15620" width="17.140625" customWidth="1"/>
    <col min="15873" max="15873" width="19.140625" customWidth="1"/>
    <col min="15874" max="15874" width="17.140625" customWidth="1"/>
    <col min="15875" max="15875" width="18.5703125" customWidth="1"/>
    <col min="15876" max="15876" width="17.140625" customWidth="1"/>
    <col min="16129" max="16129" width="19.140625" customWidth="1"/>
    <col min="16130" max="16130" width="17.140625" customWidth="1"/>
    <col min="16131" max="16131" width="18.5703125" customWidth="1"/>
    <col min="16132" max="16132" width="17.140625" customWidth="1"/>
  </cols>
  <sheetData>
    <row r="1" spans="1:3" ht="18.75">
      <c r="A1" s="7" t="s">
        <v>237</v>
      </c>
    </row>
    <row r="2" spans="1:3">
      <c r="A2" s="3"/>
    </row>
    <row r="3" spans="1:3" ht="15.75">
      <c r="A3" s="6" t="s">
        <v>219</v>
      </c>
    </row>
    <row r="5" spans="1:3" s="5" customFormat="1" ht="12.75" customHeight="1">
      <c r="A5" s="454" t="s">
        <v>152</v>
      </c>
      <c r="B5" s="454"/>
      <c r="C5" s="454"/>
    </row>
    <row r="7" spans="1:3" ht="31.5" customHeight="1">
      <c r="A7" s="453" t="s">
        <v>236</v>
      </c>
      <c r="B7" s="453"/>
      <c r="C7" s="453"/>
    </row>
    <row r="8" spans="1:3" ht="15.75">
      <c r="A8" s="209"/>
    </row>
  </sheetData>
  <mergeCells count="2">
    <mergeCell ref="A7:C7"/>
    <mergeCell ref="A5:C5"/>
  </mergeCells>
  <pageMargins left="0.75" right="0.75" top="1" bottom="1" header="0.5" footer="0.5"/>
  <pageSetup paperSize="9" orientation="portrait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3"/>
  <dimension ref="A1:K47"/>
  <sheetViews>
    <sheetView showGridLines="0" zoomScaleNormal="100" workbookViewId="0"/>
  </sheetViews>
  <sheetFormatPr defaultRowHeight="12.75"/>
  <cols>
    <col min="1" max="1" width="35.7109375" customWidth="1"/>
    <col min="2" max="2" width="10.7109375" customWidth="1"/>
    <col min="3" max="3" width="16.42578125" bestFit="1" customWidth="1"/>
    <col min="4" max="4" width="14.140625" customWidth="1"/>
    <col min="5" max="6" width="14.42578125" bestFit="1" customWidth="1"/>
    <col min="7" max="8" width="11.7109375" customWidth="1"/>
    <col min="9" max="9" width="35.28515625" customWidth="1"/>
    <col min="10" max="10" width="39.140625" style="5" bestFit="1" customWidth="1"/>
  </cols>
  <sheetData>
    <row r="1" spans="1:11" ht="18.75">
      <c r="A1" s="7" t="s">
        <v>237</v>
      </c>
    </row>
    <row r="2" spans="1:11">
      <c r="A2" s="3"/>
    </row>
    <row r="3" spans="1:11" ht="15.75">
      <c r="A3" s="6" t="s">
        <v>219</v>
      </c>
      <c r="G3" s="17"/>
      <c r="H3" s="17"/>
      <c r="I3" s="17"/>
    </row>
    <row r="4" spans="1:11">
      <c r="G4" s="17"/>
      <c r="H4" s="17"/>
      <c r="I4" s="17"/>
    </row>
    <row r="5" spans="1:11">
      <c r="A5" s="2" t="s">
        <v>206</v>
      </c>
      <c r="G5" s="17"/>
      <c r="H5" s="17"/>
      <c r="I5" s="17"/>
    </row>
    <row r="6" spans="1:11">
      <c r="A6" s="1"/>
      <c r="G6" s="17"/>
      <c r="H6" s="17"/>
      <c r="I6" s="17"/>
    </row>
    <row r="7" spans="1:11" ht="15.75">
      <c r="A7" s="104" t="s">
        <v>212</v>
      </c>
      <c r="I7" s="57"/>
      <c r="J7" s="47"/>
    </row>
    <row r="8" spans="1:11">
      <c r="A8" s="4"/>
      <c r="G8" s="17"/>
      <c r="H8" s="17"/>
      <c r="I8" s="17"/>
    </row>
    <row r="9" spans="1:11" ht="25.5">
      <c r="A9" s="367" t="s">
        <v>207</v>
      </c>
      <c r="B9" s="64" t="s">
        <v>72</v>
      </c>
      <c r="C9" s="32" t="s">
        <v>61</v>
      </c>
      <c r="D9" s="32" t="s">
        <v>62</v>
      </c>
      <c r="E9" s="368" t="s">
        <v>215</v>
      </c>
      <c r="F9" s="368" t="s">
        <v>215</v>
      </c>
      <c r="G9" s="75" t="s">
        <v>3</v>
      </c>
      <c r="H9" s="32" t="s">
        <v>63</v>
      </c>
      <c r="I9" s="32" t="s">
        <v>12</v>
      </c>
      <c r="J9" s="65"/>
      <c r="K9" s="8"/>
    </row>
    <row r="10" spans="1:11">
      <c r="A10" s="33"/>
      <c r="B10" s="66" t="s">
        <v>64</v>
      </c>
      <c r="C10" s="34" t="s">
        <v>105</v>
      </c>
      <c r="D10" s="34" t="s">
        <v>65</v>
      </c>
      <c r="E10" s="15" t="s">
        <v>66</v>
      </c>
      <c r="F10" s="15" t="s">
        <v>161</v>
      </c>
      <c r="G10" s="66" t="s">
        <v>67</v>
      </c>
      <c r="H10" s="34" t="s">
        <v>106</v>
      </c>
      <c r="I10" s="34" t="s">
        <v>13</v>
      </c>
      <c r="J10" s="65"/>
      <c r="K10" s="8"/>
    </row>
    <row r="11" spans="1:11">
      <c r="A11" s="33" t="s">
        <v>9</v>
      </c>
      <c r="B11" s="8"/>
      <c r="C11" s="34" t="s">
        <v>68</v>
      </c>
      <c r="D11" s="34" t="s">
        <v>208</v>
      </c>
      <c r="E11" s="34" t="s">
        <v>209</v>
      </c>
      <c r="F11" s="34" t="s">
        <v>209</v>
      </c>
      <c r="G11" s="76" t="s">
        <v>11</v>
      </c>
      <c r="I11" s="34" t="s">
        <v>70</v>
      </c>
      <c r="J11" s="65"/>
      <c r="K11" s="8"/>
    </row>
    <row r="12" spans="1:11">
      <c r="A12" s="33" t="s">
        <v>10</v>
      </c>
      <c r="B12" s="67"/>
      <c r="C12" s="34"/>
      <c r="D12" s="34"/>
      <c r="E12" s="34"/>
      <c r="F12" s="34"/>
      <c r="G12" s="34"/>
      <c r="I12" s="34" t="s">
        <v>71</v>
      </c>
      <c r="J12" s="65"/>
      <c r="K12" s="8"/>
    </row>
    <row r="13" spans="1:11">
      <c r="A13" s="33" t="s">
        <v>47</v>
      </c>
      <c r="C13" s="34"/>
      <c r="D13" s="34"/>
      <c r="E13" s="34"/>
      <c r="F13" s="34"/>
      <c r="G13" s="34"/>
      <c r="H13" s="34"/>
      <c r="I13" s="34"/>
      <c r="J13" s="65"/>
      <c r="K13" s="8"/>
    </row>
    <row r="14" spans="1:11" ht="36">
      <c r="A14" s="33" t="s">
        <v>60</v>
      </c>
      <c r="B14" s="37"/>
      <c r="C14" s="34"/>
      <c r="D14" s="34"/>
      <c r="E14" s="34"/>
      <c r="F14" s="34"/>
      <c r="G14" s="34"/>
      <c r="H14" s="67" t="s">
        <v>210</v>
      </c>
      <c r="I14" s="34"/>
      <c r="J14" s="65"/>
      <c r="K14" s="8"/>
    </row>
    <row r="15" spans="1:11">
      <c r="A15" s="11" t="s">
        <v>69</v>
      </c>
      <c r="B15" s="30"/>
      <c r="C15" s="12"/>
      <c r="D15" s="12"/>
      <c r="E15" s="12"/>
      <c r="F15" s="12"/>
      <c r="G15" s="12"/>
      <c r="H15" s="12"/>
      <c r="I15" s="12"/>
      <c r="J15" s="68"/>
      <c r="K15" s="8"/>
    </row>
    <row r="16" spans="1:11" ht="20.100000000000001" customHeight="1">
      <c r="A16" s="19"/>
      <c r="B16" s="20"/>
      <c r="C16" s="38"/>
      <c r="D16" s="38"/>
      <c r="E16" s="20"/>
      <c r="F16" s="20"/>
      <c r="G16" s="21"/>
      <c r="H16" s="21"/>
      <c r="I16" s="21"/>
      <c r="J16" s="69"/>
    </row>
    <row r="17" spans="1:10">
      <c r="A17" s="23"/>
      <c r="B17" s="20"/>
      <c r="C17" s="70"/>
      <c r="D17" s="70"/>
      <c r="E17" s="20"/>
      <c r="F17" s="20"/>
      <c r="G17" s="21"/>
      <c r="H17" s="21"/>
      <c r="I17" s="21"/>
      <c r="J17" s="69"/>
    </row>
    <row r="18" spans="1:10">
      <c r="A18" s="24"/>
      <c r="B18" s="20"/>
      <c r="C18" s="70"/>
      <c r="D18" s="70"/>
      <c r="E18" s="20"/>
      <c r="F18" s="20"/>
      <c r="G18" s="21"/>
      <c r="H18" s="21"/>
      <c r="I18" s="21"/>
      <c r="J18" s="71"/>
    </row>
    <row r="19" spans="1:10">
      <c r="A19" s="23"/>
      <c r="B19" s="20"/>
      <c r="C19" s="70"/>
      <c r="D19" s="70"/>
      <c r="E19" s="20"/>
      <c r="F19" s="20"/>
      <c r="G19" s="21"/>
      <c r="H19" s="21"/>
      <c r="I19" s="21"/>
      <c r="J19" s="71"/>
    </row>
    <row r="20" spans="1:10">
      <c r="A20" s="23"/>
      <c r="B20" s="20"/>
      <c r="C20" s="38"/>
      <c r="D20" s="38"/>
      <c r="E20" s="20"/>
      <c r="F20" s="20"/>
      <c r="G20" s="21"/>
      <c r="H20" s="21"/>
      <c r="I20" s="21"/>
      <c r="J20" s="71"/>
    </row>
    <row r="21" spans="1:10">
      <c r="A21" s="24"/>
      <c r="B21" s="20"/>
      <c r="C21" s="70"/>
      <c r="D21" s="70"/>
      <c r="E21" s="20"/>
      <c r="F21" s="20"/>
      <c r="G21" s="21"/>
      <c r="H21" s="21"/>
      <c r="I21" s="21"/>
      <c r="J21" s="72"/>
    </row>
    <row r="22" spans="1:10">
      <c r="A22" s="24"/>
      <c r="B22" s="20"/>
      <c r="C22" s="38"/>
      <c r="D22" s="38"/>
      <c r="E22" s="20"/>
      <c r="F22" s="20"/>
      <c r="G22" s="21"/>
      <c r="H22" s="21"/>
      <c r="I22" s="21"/>
      <c r="J22" s="71"/>
    </row>
    <row r="23" spans="1:10">
      <c r="A23" s="23"/>
      <c r="B23" s="20"/>
      <c r="C23" s="38"/>
      <c r="D23" s="38"/>
      <c r="E23" s="20"/>
      <c r="F23" s="20"/>
      <c r="G23" s="21"/>
      <c r="H23" s="21"/>
      <c r="I23" s="21"/>
      <c r="J23" s="71"/>
    </row>
    <row r="24" spans="1:10">
      <c r="A24" s="23"/>
      <c r="B24" s="20"/>
      <c r="C24" s="38"/>
      <c r="D24" s="38"/>
      <c r="E24" s="20"/>
      <c r="F24" s="20"/>
      <c r="G24" s="21"/>
      <c r="H24" s="21"/>
      <c r="I24" s="21"/>
      <c r="J24" s="71"/>
    </row>
    <row r="25" spans="1:10">
      <c r="A25" s="24"/>
      <c r="B25" s="20"/>
      <c r="C25" s="38"/>
      <c r="D25" s="38"/>
      <c r="E25" s="20"/>
      <c r="F25" s="20"/>
      <c r="G25" s="21"/>
      <c r="H25" s="21"/>
      <c r="I25" s="21"/>
      <c r="J25" s="71"/>
    </row>
    <row r="26" spans="1:10" s="5" customFormat="1">
      <c r="A26" s="24"/>
      <c r="B26" s="20"/>
      <c r="C26" s="38"/>
      <c r="D26" s="40"/>
      <c r="E26" s="20"/>
      <c r="F26" s="20"/>
      <c r="G26" s="21"/>
      <c r="H26" s="21"/>
      <c r="I26" s="21"/>
      <c r="J26" s="71"/>
    </row>
    <row r="27" spans="1:10">
      <c r="A27" s="73"/>
      <c r="B27" s="20"/>
      <c r="C27" s="38"/>
      <c r="D27" s="38"/>
      <c r="E27" s="20"/>
      <c r="F27" s="20"/>
      <c r="G27" s="21"/>
      <c r="H27" s="21"/>
      <c r="I27" s="21"/>
      <c r="J27" s="71"/>
    </row>
    <row r="28" spans="1:10">
      <c r="A28" s="24"/>
      <c r="B28" s="20"/>
      <c r="C28" s="38"/>
      <c r="D28" s="38"/>
      <c r="E28" s="20"/>
      <c r="F28" s="20"/>
      <c r="G28" s="21"/>
      <c r="H28" s="21"/>
      <c r="I28" s="21"/>
      <c r="J28" s="71"/>
    </row>
    <row r="29" spans="1:10">
      <c r="A29" s="24"/>
      <c r="B29" s="20"/>
      <c r="C29" s="38"/>
      <c r="D29" s="38"/>
      <c r="E29" s="20"/>
      <c r="F29" s="20"/>
      <c r="G29" s="18"/>
      <c r="H29" s="18"/>
      <c r="I29" s="18"/>
      <c r="J29" s="71"/>
    </row>
    <row r="30" spans="1:10">
      <c r="A30" s="24"/>
      <c r="B30" s="20"/>
      <c r="C30" s="38"/>
      <c r="D30" s="38"/>
      <c r="E30" s="20"/>
      <c r="F30" s="20"/>
      <c r="G30" s="18"/>
      <c r="H30" s="18"/>
      <c r="I30" s="18"/>
      <c r="J30" s="71"/>
    </row>
    <row r="31" spans="1:10">
      <c r="A31" s="24"/>
      <c r="B31" s="20"/>
      <c r="C31" s="38"/>
      <c r="D31" s="38"/>
      <c r="E31" s="20"/>
      <c r="F31" s="20"/>
      <c r="G31" s="18"/>
      <c r="H31" s="18"/>
      <c r="I31" s="18"/>
      <c r="J31" s="71"/>
    </row>
    <row r="32" spans="1:10">
      <c r="A32" s="24"/>
      <c r="B32" s="20"/>
      <c r="C32" s="38"/>
      <c r="D32" s="38"/>
      <c r="E32" s="20"/>
      <c r="F32" s="20"/>
      <c r="G32" s="21"/>
      <c r="H32" s="21"/>
      <c r="I32" s="21"/>
      <c r="J32" s="71"/>
    </row>
    <row r="33" spans="1:10">
      <c r="A33" s="24"/>
      <c r="B33" s="20"/>
      <c r="C33" s="38"/>
      <c r="D33" s="38"/>
      <c r="E33" s="20"/>
      <c r="F33" s="20"/>
      <c r="G33" s="21"/>
      <c r="H33" s="21"/>
      <c r="I33" s="21"/>
      <c r="J33" s="71"/>
    </row>
    <row r="34" spans="1:10">
      <c r="A34" s="24"/>
      <c r="B34" s="20"/>
      <c r="C34" s="38"/>
      <c r="D34" s="38"/>
      <c r="E34" s="20"/>
      <c r="F34" s="20"/>
      <c r="G34" s="21"/>
      <c r="H34" s="21"/>
      <c r="I34" s="21"/>
      <c r="J34" s="71"/>
    </row>
    <row r="35" spans="1:10">
      <c r="A35" s="24"/>
      <c r="B35" s="20"/>
      <c r="C35" s="38"/>
      <c r="D35" s="38"/>
      <c r="E35" s="20"/>
      <c r="F35" s="20"/>
      <c r="G35" s="21"/>
      <c r="H35" s="21"/>
      <c r="I35" s="21"/>
      <c r="J35" s="71"/>
    </row>
    <row r="36" spans="1:10">
      <c r="A36" s="24"/>
      <c r="B36" s="20"/>
      <c r="C36" s="38"/>
      <c r="D36" s="38"/>
      <c r="E36" s="20"/>
      <c r="F36" s="20"/>
      <c r="G36" s="21"/>
      <c r="H36" s="21"/>
      <c r="I36" s="21"/>
      <c r="J36" s="71"/>
    </row>
    <row r="37" spans="1:10">
      <c r="A37" s="74"/>
      <c r="B37" s="14"/>
      <c r="C37" s="14"/>
      <c r="D37" s="14"/>
      <c r="E37" s="14"/>
      <c r="F37" s="14"/>
      <c r="G37" s="14"/>
      <c r="H37" s="14"/>
      <c r="I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</row>
    <row r="41" spans="1:10">
      <c r="A41" s="14"/>
      <c r="B41" s="14"/>
      <c r="C41" s="14"/>
      <c r="D41" s="14"/>
      <c r="E41" s="14"/>
      <c r="F41" s="14"/>
      <c r="G41" s="14"/>
      <c r="H41" s="14"/>
      <c r="I41" s="14"/>
    </row>
    <row r="42" spans="1:10">
      <c r="A42" s="14"/>
      <c r="B42" s="14"/>
      <c r="C42" s="14"/>
      <c r="D42" s="14"/>
      <c r="E42" s="14"/>
      <c r="F42" s="14"/>
      <c r="G42" s="14"/>
      <c r="H42" s="14"/>
      <c r="I42" s="14"/>
    </row>
    <row r="43" spans="1:10">
      <c r="A43" s="14"/>
      <c r="B43" s="14"/>
      <c r="C43" s="14"/>
      <c r="D43" s="14"/>
      <c r="E43" s="14"/>
      <c r="F43" s="14"/>
      <c r="G43" s="14"/>
      <c r="H43" s="14"/>
      <c r="I43" s="14"/>
    </row>
    <row r="44" spans="1:10">
      <c r="A44" s="14"/>
      <c r="B44" s="14"/>
      <c r="C44" s="14"/>
      <c r="D44" s="14"/>
      <c r="E44" s="14"/>
      <c r="F44" s="14"/>
      <c r="G44" s="14"/>
      <c r="H44" s="14"/>
      <c r="I44" s="14"/>
    </row>
    <row r="45" spans="1:10">
      <c r="A45" s="14"/>
      <c r="B45" s="14"/>
      <c r="C45" s="14"/>
      <c r="D45" s="14"/>
      <c r="E45" s="14"/>
      <c r="F45" s="14"/>
      <c r="G45" s="14"/>
      <c r="H45" s="14"/>
      <c r="I45" s="14"/>
    </row>
    <row r="46" spans="1:10">
      <c r="A46" s="14"/>
      <c r="B46" s="14"/>
      <c r="C46" s="14"/>
      <c r="D46" s="14"/>
      <c r="E46" s="14"/>
      <c r="F46" s="14"/>
      <c r="G46" s="14"/>
      <c r="H46" s="14"/>
      <c r="I46" s="14"/>
    </row>
    <row r="47" spans="1:10">
      <c r="A47" s="42"/>
    </row>
  </sheetData>
  <phoneticPr fontId="1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3" orientation="landscape" horizontalDpi="300" r:id="rId1"/>
  <headerFooter alignWithMargins="0">
    <oddFooter>&amp;L&amp;8&amp;D  &amp;T&amp;C&amp;A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2"/>
  <dimension ref="A1:K27"/>
  <sheetViews>
    <sheetView showGridLines="0" zoomScale="110" zoomScaleNormal="110" workbookViewId="0"/>
  </sheetViews>
  <sheetFormatPr defaultRowHeight="12.75"/>
  <cols>
    <col min="1" max="1" width="35.7109375" customWidth="1"/>
    <col min="2" max="2" width="8.7109375" customWidth="1"/>
    <col min="3" max="3" width="16.42578125" bestFit="1" customWidth="1"/>
    <col min="4" max="5" width="10.7109375" customWidth="1"/>
    <col min="6" max="6" width="14" bestFit="1" customWidth="1"/>
    <col min="7" max="7" width="35.28515625" customWidth="1"/>
    <col min="8" max="9" width="8.5703125" customWidth="1"/>
    <col min="10" max="10" width="39.140625" bestFit="1" customWidth="1"/>
  </cols>
  <sheetData>
    <row r="1" spans="1:11" ht="18.75">
      <c r="A1" s="7" t="s">
        <v>237</v>
      </c>
    </row>
    <row r="2" spans="1:11">
      <c r="A2" s="3"/>
    </row>
    <row r="3" spans="1:11" ht="15.75">
      <c r="A3" s="6" t="s">
        <v>219</v>
      </c>
      <c r="F3" s="17"/>
      <c r="G3" s="17"/>
      <c r="H3" s="17"/>
      <c r="I3" s="17"/>
    </row>
    <row r="4" spans="1:11" ht="15.75">
      <c r="A4" s="6"/>
      <c r="F4" s="17"/>
      <c r="G4" s="17"/>
      <c r="H4" s="17"/>
      <c r="I4" s="17"/>
    </row>
    <row r="5" spans="1:11">
      <c r="A5" s="2" t="s">
        <v>211</v>
      </c>
      <c r="F5" s="17"/>
      <c r="G5" s="17"/>
      <c r="H5" s="17"/>
      <c r="I5" s="17"/>
    </row>
    <row r="6" spans="1:11">
      <c r="A6" s="2"/>
      <c r="F6" s="17"/>
      <c r="G6" s="17"/>
      <c r="H6" s="17"/>
      <c r="I6" s="17"/>
    </row>
    <row r="7" spans="1:11" ht="15.75">
      <c r="A7" s="102" t="s">
        <v>212</v>
      </c>
      <c r="F7" s="17"/>
      <c r="G7" s="17"/>
      <c r="H7" s="17"/>
      <c r="I7" s="17"/>
    </row>
    <row r="8" spans="1:11" ht="15.75">
      <c r="A8" s="105"/>
      <c r="G8" s="9" t="s">
        <v>1</v>
      </c>
      <c r="H8" s="10"/>
      <c r="I8" s="10"/>
      <c r="J8" s="10"/>
    </row>
    <row r="9" spans="1:11">
      <c r="A9" s="4"/>
      <c r="F9" s="17"/>
      <c r="G9" s="17"/>
      <c r="H9" s="17"/>
      <c r="I9" s="17"/>
    </row>
    <row r="10" spans="1:11" ht="20.100000000000001" customHeight="1">
      <c r="A10" s="31" t="s">
        <v>8</v>
      </c>
      <c r="B10" s="32" t="s">
        <v>107</v>
      </c>
      <c r="C10" s="32" t="s">
        <v>39</v>
      </c>
      <c r="D10" s="32" t="s">
        <v>2</v>
      </c>
      <c r="E10" s="32" t="s">
        <v>3</v>
      </c>
      <c r="F10" s="32" t="s">
        <v>213</v>
      </c>
      <c r="G10" s="32" t="s">
        <v>12</v>
      </c>
      <c r="H10" s="36" t="s">
        <v>38</v>
      </c>
      <c r="I10" s="45"/>
      <c r="J10" s="32" t="s">
        <v>18</v>
      </c>
      <c r="K10" s="8"/>
    </row>
    <row r="11" spans="1:11">
      <c r="A11" s="33"/>
      <c r="B11" s="34" t="s">
        <v>4</v>
      </c>
      <c r="C11" s="34" t="s">
        <v>40</v>
      </c>
      <c r="D11" s="34" t="s">
        <v>5</v>
      </c>
      <c r="E11" s="34" t="s">
        <v>11</v>
      </c>
      <c r="F11" s="34" t="s">
        <v>23</v>
      </c>
      <c r="G11" s="34" t="s">
        <v>13</v>
      </c>
      <c r="H11" s="43" t="s">
        <v>17</v>
      </c>
      <c r="I11" s="44"/>
      <c r="J11" s="34" t="s">
        <v>19</v>
      </c>
      <c r="K11" s="8"/>
    </row>
    <row r="12" spans="1:11">
      <c r="A12" s="52" t="s">
        <v>9</v>
      </c>
      <c r="B12" s="34"/>
      <c r="C12" s="34" t="s">
        <v>44</v>
      </c>
      <c r="D12" s="34" t="s">
        <v>6</v>
      </c>
      <c r="E12" s="34"/>
      <c r="F12" s="34" t="s">
        <v>37</v>
      </c>
      <c r="G12" s="34" t="s">
        <v>14</v>
      </c>
      <c r="H12" s="43" t="s">
        <v>25</v>
      </c>
      <c r="I12" s="44"/>
      <c r="J12" s="34"/>
      <c r="K12" s="8"/>
    </row>
    <row r="13" spans="1:11">
      <c r="A13" s="52" t="s">
        <v>47</v>
      </c>
      <c r="B13" s="37"/>
      <c r="C13" s="34" t="s">
        <v>41</v>
      </c>
      <c r="D13" s="34" t="s">
        <v>7</v>
      </c>
      <c r="E13" s="34"/>
      <c r="F13" s="34" t="s">
        <v>21</v>
      </c>
      <c r="G13" s="34"/>
      <c r="H13" s="43" t="s">
        <v>26</v>
      </c>
      <c r="I13" s="44"/>
      <c r="J13" s="34"/>
      <c r="K13" s="8"/>
    </row>
    <row r="14" spans="1:11">
      <c r="A14" s="52" t="s">
        <v>111</v>
      </c>
      <c r="B14" s="37"/>
      <c r="C14" s="34" t="s">
        <v>42</v>
      </c>
      <c r="D14" s="34" t="s">
        <v>21</v>
      </c>
      <c r="E14" s="34"/>
      <c r="F14" s="34" t="s">
        <v>24</v>
      </c>
      <c r="G14" s="34"/>
      <c r="H14" s="32"/>
      <c r="I14" s="32"/>
      <c r="J14" s="34"/>
      <c r="K14" s="8"/>
    </row>
    <row r="15" spans="1:11">
      <c r="A15" s="52" t="s">
        <v>10</v>
      </c>
      <c r="B15" s="37"/>
      <c r="C15" s="34" t="s">
        <v>43</v>
      </c>
      <c r="D15" s="34" t="s">
        <v>22</v>
      </c>
      <c r="E15" s="34"/>
      <c r="F15" s="34" t="s">
        <v>108</v>
      </c>
      <c r="G15" s="34"/>
      <c r="H15" s="34" t="s">
        <v>15</v>
      </c>
      <c r="I15" s="34" t="s">
        <v>16</v>
      </c>
      <c r="J15" s="34"/>
      <c r="K15" s="8"/>
    </row>
    <row r="16" spans="1:11">
      <c r="A16" s="11"/>
      <c r="B16" s="30"/>
      <c r="C16" s="12"/>
      <c r="D16" s="12"/>
      <c r="E16" s="12"/>
      <c r="F16" s="103" t="s">
        <v>11</v>
      </c>
      <c r="G16" s="12"/>
      <c r="H16" s="12"/>
      <c r="I16" s="12"/>
      <c r="J16" s="35"/>
      <c r="K16" s="8"/>
    </row>
    <row r="17" spans="1:10" ht="20.100000000000001" customHeight="1">
      <c r="A17" s="19"/>
      <c r="B17" s="20"/>
      <c r="C17" s="38"/>
      <c r="D17" s="38"/>
      <c r="E17" s="20"/>
      <c r="F17" s="21"/>
      <c r="G17" s="21"/>
      <c r="H17" s="21"/>
      <c r="I17" s="21"/>
      <c r="J17" s="22"/>
    </row>
    <row r="18" spans="1:10">
      <c r="A18" s="23"/>
      <c r="B18" s="20"/>
      <c r="C18" s="38"/>
      <c r="D18" s="38"/>
      <c r="E18" s="20"/>
      <c r="F18" s="21"/>
      <c r="G18" s="21"/>
      <c r="H18" s="21"/>
      <c r="I18" s="21"/>
      <c r="J18" s="22"/>
    </row>
    <row r="19" spans="1:10">
      <c r="A19" s="23"/>
      <c r="B19" s="20"/>
      <c r="C19" s="38"/>
      <c r="D19" s="38"/>
      <c r="E19" s="20"/>
      <c r="F19" s="21"/>
      <c r="G19" s="21"/>
      <c r="H19" s="21"/>
      <c r="I19" s="21"/>
      <c r="J19" s="22"/>
    </row>
    <row r="20" spans="1:10">
      <c r="A20" s="23"/>
      <c r="B20" s="20"/>
      <c r="C20" s="38"/>
      <c r="D20" s="38"/>
      <c r="E20" s="20"/>
      <c r="F20" s="21"/>
      <c r="G20" s="21"/>
      <c r="H20" s="21"/>
      <c r="I20" s="21"/>
      <c r="J20" s="22"/>
    </row>
    <row r="21" spans="1:10">
      <c r="A21" s="23"/>
      <c r="B21" s="20"/>
      <c r="C21" s="38"/>
      <c r="D21" s="38"/>
      <c r="E21" s="20"/>
      <c r="F21" s="21"/>
      <c r="G21" s="21"/>
      <c r="H21" s="21"/>
      <c r="I21" s="21"/>
      <c r="J21" s="22"/>
    </row>
    <row r="22" spans="1:10">
      <c r="A22" s="23"/>
      <c r="B22" s="20"/>
      <c r="C22" s="38"/>
      <c r="D22" s="38"/>
      <c r="E22" s="20"/>
      <c r="F22" s="21"/>
      <c r="G22" s="21"/>
      <c r="H22" s="21"/>
      <c r="I22" s="21"/>
      <c r="J22" s="22"/>
    </row>
    <row r="23" spans="1:10">
      <c r="A23" s="23"/>
      <c r="B23" s="20"/>
      <c r="C23" s="38"/>
      <c r="D23" s="38"/>
      <c r="E23" s="20"/>
      <c r="F23" s="21"/>
      <c r="G23" s="21"/>
      <c r="H23" s="21"/>
      <c r="I23" s="21"/>
      <c r="J23" s="22"/>
    </row>
    <row r="24" spans="1:10">
      <c r="A24" s="23"/>
      <c r="B24" s="20"/>
      <c r="C24" s="38"/>
      <c r="D24" s="38"/>
      <c r="E24" s="20"/>
      <c r="F24" s="21"/>
      <c r="G24" s="21"/>
      <c r="H24" s="21"/>
      <c r="I24" s="21"/>
      <c r="J24" s="22"/>
    </row>
    <row r="25" spans="1:10">
      <c r="A25" s="23"/>
      <c r="B25" s="20"/>
      <c r="C25" s="38"/>
      <c r="D25" s="38"/>
      <c r="E25" s="20"/>
      <c r="F25" s="21"/>
      <c r="G25" s="21"/>
      <c r="H25" s="21"/>
      <c r="I25" s="21"/>
      <c r="J25" s="22"/>
    </row>
    <row r="26" spans="1:10">
      <c r="A26" s="24"/>
      <c r="B26" s="20"/>
      <c r="C26" s="38"/>
      <c r="D26" s="38"/>
      <c r="E26" s="20"/>
      <c r="F26" s="21"/>
      <c r="G26" s="21"/>
      <c r="H26" s="21"/>
      <c r="I26" s="21"/>
      <c r="J26" s="22"/>
    </row>
    <row r="27" spans="1:10">
      <c r="A27" s="25"/>
      <c r="B27" s="26"/>
      <c r="C27" s="39"/>
      <c r="D27" s="41"/>
      <c r="E27" s="26"/>
      <c r="F27" s="27"/>
      <c r="G27" s="27"/>
      <c r="H27" s="27"/>
      <c r="I27" s="27"/>
      <c r="J27" s="28"/>
    </row>
  </sheetData>
  <phoneticPr fontId="1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landscape" horizontalDpi="300" r:id="rId1"/>
  <headerFooter alignWithMargins="0">
    <oddFooter>&amp;L&amp;8&amp;D  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</vt:i4>
      </vt:variant>
    </vt:vector>
  </HeadingPairs>
  <TitlesOfParts>
    <vt:vector size="13" baseType="lpstr">
      <vt:lpstr>Stora projekt ej invest</vt:lpstr>
      <vt:lpstr>Resultatenheter</vt:lpstr>
      <vt:lpstr>Resultatenheter B </vt:lpstr>
      <vt:lpstr>InvestNetto</vt:lpstr>
      <vt:lpstr>Investeringsutgifter</vt:lpstr>
      <vt:lpstr>Investeringsinkomster</vt:lpstr>
      <vt:lpstr>Vårdnadsbidrag</vt:lpstr>
      <vt:lpstr>tomgångshyra äo</vt:lpstr>
      <vt:lpstr>lokalinnehav</vt:lpstr>
      <vt:lpstr>utbyggn.förskol</vt:lpstr>
      <vt:lpstr>KS-beslut</vt:lpstr>
      <vt:lpstr>lokalinnehav!Utskriftsrubriker</vt:lpstr>
      <vt:lpstr>Resultatenheter!Utskriftsrubriker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Per-Erik Ende</dc:creator>
  <cp:lastModifiedBy>Ilona</cp:lastModifiedBy>
  <cp:lastPrinted>2012-04-12T12:28:10Z</cp:lastPrinted>
  <dcterms:created xsi:type="dcterms:W3CDTF">1999-06-04T12:47:11Z</dcterms:created>
  <dcterms:modified xsi:type="dcterms:W3CDTF">2012-05-07T15:53:49Z</dcterms:modified>
</cp:coreProperties>
</file>